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atabase" sheetId="1" r:id="rId1"/>
    <sheet name="pivot - recap" sheetId="2" r:id="rId2"/>
  </sheets>
  <definedNames>
    <definedName name="_xlnm._FilterDatabase" localSheetId="0" hidden="1">database!$B$1:$B$1100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9" i="1" l="1"/>
  <c r="F409" i="1" s="1"/>
  <c r="G408" i="1"/>
  <c r="F408" i="1" s="1"/>
  <c r="G407" i="1"/>
  <c r="F407" i="1" s="1"/>
  <c r="G406" i="1"/>
  <c r="F406" i="1" s="1"/>
  <c r="G405" i="1"/>
  <c r="F405" i="1" s="1"/>
  <c r="G404" i="1"/>
  <c r="F404" i="1" s="1"/>
  <c r="G403" i="1"/>
  <c r="F403" i="1" s="1"/>
  <c r="G402" i="1"/>
  <c r="F402" i="1" s="1"/>
  <c r="G401" i="1"/>
  <c r="F401" i="1" s="1"/>
  <c r="G400" i="1"/>
  <c r="F400" i="1" s="1"/>
  <c r="G399" i="1"/>
  <c r="F399" i="1" s="1"/>
  <c r="G398" i="1"/>
  <c r="F398" i="1" s="1"/>
  <c r="G397" i="1"/>
  <c r="F397" i="1" s="1"/>
  <c r="G396" i="1"/>
  <c r="F396" i="1" s="1"/>
  <c r="G395" i="1"/>
  <c r="F395" i="1" s="1"/>
  <c r="G394" i="1"/>
  <c r="F394" i="1"/>
  <c r="G393" i="1"/>
  <c r="F393" i="1" s="1"/>
  <c r="G392" i="1"/>
  <c r="F392" i="1" s="1"/>
  <c r="G391" i="1"/>
  <c r="F391" i="1" s="1"/>
  <c r="G390" i="1"/>
  <c r="F390" i="1" s="1"/>
  <c r="G389" i="1"/>
  <c r="F389" i="1" s="1"/>
  <c r="G388" i="1"/>
  <c r="F388" i="1" s="1"/>
  <c r="G387" i="1"/>
  <c r="F387" i="1"/>
  <c r="G386" i="1"/>
  <c r="F386" i="1"/>
  <c r="G385" i="1"/>
  <c r="F385" i="1" s="1"/>
  <c r="G384" i="1"/>
  <c r="F384" i="1" s="1"/>
  <c r="G383" i="1"/>
  <c r="F383" i="1" s="1"/>
  <c r="G382" i="1"/>
  <c r="F382" i="1" s="1"/>
  <c r="G381" i="1"/>
  <c r="F381" i="1" s="1"/>
  <c r="G380" i="1"/>
  <c r="F380" i="1" s="1"/>
  <c r="G379" i="1"/>
  <c r="F379" i="1" s="1"/>
  <c r="G378" i="1"/>
  <c r="F378" i="1" s="1"/>
  <c r="G377" i="1"/>
  <c r="F377" i="1" s="1"/>
  <c r="G376" i="1"/>
  <c r="F376" i="1" s="1"/>
  <c r="G375" i="1"/>
  <c r="F375" i="1" s="1"/>
  <c r="G374" i="1"/>
  <c r="F374" i="1" s="1"/>
  <c r="G373" i="1"/>
  <c r="F373" i="1" s="1"/>
  <c r="G372" i="1"/>
  <c r="F372" i="1" s="1"/>
  <c r="G371" i="1"/>
  <c r="F371" i="1" s="1"/>
  <c r="G370" i="1"/>
  <c r="F370" i="1" s="1"/>
  <c r="G369" i="1"/>
  <c r="F369" i="1" s="1"/>
  <c r="G368" i="1"/>
  <c r="F368" i="1" s="1"/>
  <c r="G367" i="1"/>
  <c r="F367" i="1" s="1"/>
  <c r="G366" i="1"/>
  <c r="F366" i="1" s="1"/>
  <c r="G365" i="1"/>
  <c r="F365" i="1" s="1"/>
  <c r="G364" i="1"/>
  <c r="F364" i="1" s="1"/>
  <c r="G363" i="1"/>
  <c r="F363" i="1" s="1"/>
  <c r="G362" i="1"/>
  <c r="F362" i="1"/>
  <c r="G361" i="1"/>
  <c r="F361" i="1" s="1"/>
  <c r="G360" i="1"/>
  <c r="F360" i="1" s="1"/>
  <c r="G359" i="1"/>
  <c r="F359" i="1" s="1"/>
  <c r="G358" i="1"/>
  <c r="F358" i="1" s="1"/>
  <c r="G357" i="1"/>
  <c r="F357" i="1"/>
  <c r="G356" i="1"/>
  <c r="F356" i="1" s="1"/>
  <c r="G355" i="1"/>
  <c r="F355" i="1" s="1"/>
  <c r="G354" i="1"/>
  <c r="F354" i="1" s="1"/>
  <c r="G353" i="1"/>
  <c r="F353" i="1" s="1"/>
  <c r="G352" i="1"/>
  <c r="F352" i="1" s="1"/>
  <c r="G351" i="1"/>
  <c r="F351" i="1" s="1"/>
  <c r="G350" i="1"/>
  <c r="F350" i="1" s="1"/>
  <c r="G349" i="1"/>
  <c r="F349" i="1" s="1"/>
  <c r="G348" i="1"/>
  <c r="F348" i="1" s="1"/>
  <c r="G347" i="1"/>
  <c r="F347" i="1" s="1"/>
  <c r="G346" i="1"/>
  <c r="F346" i="1" s="1"/>
  <c r="G345" i="1"/>
  <c r="F345" i="1" s="1"/>
  <c r="G344" i="1"/>
  <c r="F344" i="1" s="1"/>
  <c r="G343" i="1"/>
  <c r="F343" i="1" s="1"/>
  <c r="G342" i="1"/>
  <c r="F342" i="1" s="1"/>
  <c r="G341" i="1"/>
  <c r="F341" i="1" s="1"/>
  <c r="G340" i="1"/>
  <c r="F340" i="1" s="1"/>
  <c r="G339" i="1"/>
  <c r="F339" i="1" s="1"/>
  <c r="G338" i="1"/>
  <c r="F338" i="1" s="1"/>
  <c r="G337" i="1"/>
  <c r="F337" i="1" s="1"/>
  <c r="G336" i="1"/>
  <c r="F336" i="1" s="1"/>
  <c r="G335" i="1"/>
  <c r="F335" i="1" s="1"/>
  <c r="G334" i="1"/>
  <c r="F334" i="1"/>
  <c r="G333" i="1"/>
  <c r="F333" i="1" s="1"/>
  <c r="G332" i="1"/>
  <c r="F332" i="1" s="1"/>
  <c r="G331" i="1"/>
  <c r="F331" i="1" s="1"/>
  <c r="G330" i="1"/>
  <c r="F330" i="1" s="1"/>
  <c r="G329" i="1"/>
  <c r="F329" i="1"/>
  <c r="G328" i="1"/>
  <c r="F328" i="1" s="1"/>
  <c r="G327" i="1"/>
  <c r="F327" i="1" s="1"/>
  <c r="G326" i="1"/>
  <c r="F326" i="1" s="1"/>
  <c r="G325" i="1"/>
  <c r="F325" i="1" s="1"/>
  <c r="G324" i="1"/>
  <c r="F324" i="1" s="1"/>
  <c r="G323" i="1"/>
  <c r="F323" i="1" s="1"/>
  <c r="G322" i="1"/>
  <c r="F322" i="1" s="1"/>
  <c r="G321" i="1"/>
  <c r="F321" i="1" s="1"/>
  <c r="G320" i="1"/>
  <c r="F320" i="1" s="1"/>
  <c r="G319" i="1"/>
  <c r="F319" i="1" s="1"/>
  <c r="G318" i="1"/>
  <c r="F318" i="1" s="1"/>
  <c r="G317" i="1"/>
  <c r="F317" i="1" s="1"/>
  <c r="G316" i="1"/>
  <c r="F316" i="1" s="1"/>
  <c r="G315" i="1"/>
  <c r="F315" i="1" s="1"/>
  <c r="G314" i="1"/>
  <c r="F314" i="1" s="1"/>
  <c r="G313" i="1"/>
  <c r="F313" i="1" s="1"/>
  <c r="G312" i="1"/>
  <c r="F312" i="1" s="1"/>
  <c r="G311" i="1"/>
  <c r="F311" i="1" s="1"/>
  <c r="G310" i="1"/>
  <c r="F310" i="1" s="1"/>
  <c r="G309" i="1"/>
  <c r="F309" i="1" s="1"/>
  <c r="G308" i="1"/>
  <c r="F308" i="1" s="1"/>
  <c r="G307" i="1"/>
  <c r="F307" i="1" s="1"/>
  <c r="G306" i="1"/>
  <c r="F306" i="1" s="1"/>
  <c r="G305" i="1"/>
  <c r="F305" i="1" s="1"/>
  <c r="G304" i="1"/>
  <c r="F304" i="1" s="1"/>
  <c r="G303" i="1"/>
  <c r="F303" i="1" s="1"/>
  <c r="G302" i="1"/>
  <c r="F302" i="1" s="1"/>
  <c r="G301" i="1"/>
  <c r="F301" i="1" s="1"/>
  <c r="G300" i="1"/>
  <c r="F300" i="1" s="1"/>
  <c r="G299" i="1"/>
  <c r="F299" i="1" s="1"/>
  <c r="G298" i="1"/>
  <c r="F298" i="1"/>
  <c r="G297" i="1"/>
  <c r="F297" i="1" s="1"/>
  <c r="G296" i="1"/>
  <c r="F296" i="1" s="1"/>
  <c r="G295" i="1"/>
  <c r="F295" i="1" s="1"/>
  <c r="G294" i="1"/>
  <c r="F294" i="1" s="1"/>
  <c r="G293" i="1"/>
  <c r="F293" i="1" s="1"/>
  <c r="G292" i="1"/>
  <c r="F292" i="1" s="1"/>
  <c r="G291" i="1"/>
  <c r="F291" i="1" s="1"/>
  <c r="G290" i="1"/>
  <c r="F290" i="1" s="1"/>
  <c r="G289" i="1"/>
  <c r="F289" i="1" s="1"/>
  <c r="G288" i="1"/>
  <c r="F288" i="1" s="1"/>
  <c r="G287" i="1"/>
  <c r="F287" i="1" s="1"/>
  <c r="G286" i="1"/>
  <c r="F286" i="1" s="1"/>
  <c r="G285" i="1"/>
  <c r="F285" i="1" s="1"/>
  <c r="G284" i="1"/>
  <c r="F284" i="1" s="1"/>
  <c r="G283" i="1"/>
  <c r="F283" i="1" s="1"/>
  <c r="G282" i="1"/>
  <c r="F282" i="1" s="1"/>
  <c r="G281" i="1"/>
  <c r="F281" i="1" s="1"/>
  <c r="G280" i="1"/>
  <c r="F280" i="1" s="1"/>
  <c r="G279" i="1"/>
  <c r="F279" i="1" s="1"/>
  <c r="G278" i="1"/>
  <c r="F278" i="1" s="1"/>
  <c r="G277" i="1"/>
  <c r="F277" i="1" s="1"/>
  <c r="G276" i="1"/>
  <c r="F276" i="1" s="1"/>
  <c r="G275" i="1"/>
  <c r="F275" i="1" s="1"/>
  <c r="G274" i="1"/>
  <c r="F274" i="1" s="1"/>
  <c r="G273" i="1"/>
  <c r="F273" i="1" s="1"/>
  <c r="G272" i="1"/>
  <c r="F272" i="1" s="1"/>
  <c r="G271" i="1"/>
  <c r="F271" i="1" s="1"/>
  <c r="G270" i="1"/>
  <c r="F270" i="1" s="1"/>
  <c r="G269" i="1"/>
  <c r="F269" i="1" s="1"/>
  <c r="G268" i="1"/>
  <c r="F268" i="1" s="1"/>
  <c r="G267" i="1"/>
  <c r="F267" i="1" s="1"/>
  <c r="G266" i="1"/>
  <c r="F266" i="1" s="1"/>
  <c r="G265" i="1"/>
  <c r="F265" i="1" s="1"/>
  <c r="G264" i="1"/>
  <c r="F264" i="1" s="1"/>
  <c r="G263" i="1"/>
  <c r="F263" i="1" s="1"/>
  <c r="G262" i="1"/>
  <c r="F262" i="1" s="1"/>
  <c r="G261" i="1"/>
  <c r="F261" i="1" s="1"/>
  <c r="G260" i="1"/>
  <c r="F260" i="1" s="1"/>
  <c r="G259" i="1"/>
  <c r="F259" i="1" s="1"/>
  <c r="G258" i="1"/>
  <c r="F258" i="1" s="1"/>
  <c r="G257" i="1"/>
  <c r="F257" i="1" s="1"/>
  <c r="G256" i="1"/>
  <c r="F256" i="1" s="1"/>
  <c r="G255" i="1"/>
  <c r="F255" i="1" s="1"/>
  <c r="G254" i="1"/>
  <c r="F254" i="1" s="1"/>
  <c r="G253" i="1"/>
  <c r="F253" i="1" s="1"/>
  <c r="G252" i="1"/>
  <c r="F252" i="1" s="1"/>
  <c r="G251" i="1"/>
  <c r="F251" i="1" s="1"/>
  <c r="G250" i="1"/>
  <c r="F250" i="1" s="1"/>
  <c r="G249" i="1"/>
  <c r="F249" i="1" s="1"/>
  <c r="G248" i="1"/>
  <c r="F248" i="1" s="1"/>
  <c r="G247" i="1"/>
  <c r="F247" i="1" s="1"/>
  <c r="G246" i="1"/>
  <c r="F246" i="1" s="1"/>
  <c r="G245" i="1"/>
  <c r="F245" i="1" s="1"/>
  <c r="G244" i="1"/>
  <c r="F244" i="1" s="1"/>
  <c r="G243" i="1"/>
  <c r="F243" i="1" s="1"/>
  <c r="G242" i="1"/>
  <c r="F242" i="1" s="1"/>
  <c r="G241" i="1"/>
  <c r="F241" i="1" s="1"/>
  <c r="G240" i="1"/>
  <c r="F240" i="1" s="1"/>
  <c r="G239" i="1"/>
  <c r="F239" i="1" s="1"/>
  <c r="G238" i="1"/>
  <c r="F238" i="1" s="1"/>
  <c r="G237" i="1"/>
  <c r="F237" i="1" s="1"/>
  <c r="G236" i="1"/>
  <c r="F236" i="1" s="1"/>
  <c r="G235" i="1"/>
  <c r="F235" i="1" s="1"/>
  <c r="G234" i="1"/>
  <c r="F234" i="1" s="1"/>
  <c r="G233" i="1"/>
  <c r="F233" i="1"/>
  <c r="G232" i="1"/>
  <c r="F232" i="1" s="1"/>
  <c r="G231" i="1"/>
  <c r="F231" i="1" s="1"/>
  <c r="G230" i="1"/>
  <c r="F230" i="1" s="1"/>
  <c r="G229" i="1"/>
  <c r="F229" i="1" s="1"/>
  <c r="G228" i="1"/>
  <c r="F228" i="1" s="1"/>
  <c r="G227" i="1"/>
  <c r="F227" i="1" s="1"/>
  <c r="G226" i="1"/>
  <c r="F226" i="1" s="1"/>
  <c r="G225" i="1"/>
  <c r="F225" i="1" s="1"/>
  <c r="G224" i="1"/>
  <c r="F224" i="1" s="1"/>
  <c r="G223" i="1"/>
  <c r="F223" i="1" s="1"/>
  <c r="G222" i="1"/>
  <c r="F222" i="1" s="1"/>
  <c r="G221" i="1"/>
  <c r="F221" i="1" s="1"/>
  <c r="G220" i="1"/>
  <c r="F220" i="1" s="1"/>
  <c r="G219" i="1"/>
  <c r="F219" i="1" s="1"/>
  <c r="G218" i="1"/>
  <c r="F218" i="1" s="1"/>
  <c r="G217" i="1"/>
  <c r="F217" i="1" s="1"/>
  <c r="G216" i="1"/>
  <c r="F216" i="1" s="1"/>
  <c r="G215" i="1"/>
  <c r="F215" i="1"/>
  <c r="G214" i="1"/>
  <c r="F214" i="1" s="1"/>
  <c r="G213" i="1"/>
  <c r="F213" i="1" s="1"/>
  <c r="G212" i="1"/>
  <c r="F212" i="1" s="1"/>
  <c r="G211" i="1"/>
  <c r="F211" i="1" s="1"/>
  <c r="G210" i="1"/>
  <c r="F210" i="1" s="1"/>
  <c r="G209" i="1"/>
  <c r="F209" i="1" s="1"/>
  <c r="G208" i="1"/>
  <c r="F208" i="1" s="1"/>
  <c r="G207" i="1"/>
  <c r="F207" i="1"/>
  <c r="G206" i="1"/>
  <c r="F206" i="1" s="1"/>
  <c r="G205" i="1"/>
  <c r="F205" i="1" s="1"/>
  <c r="G204" i="1"/>
  <c r="F204" i="1" s="1"/>
  <c r="G203" i="1"/>
  <c r="F203" i="1" s="1"/>
  <c r="G202" i="1"/>
  <c r="F202" i="1" s="1"/>
  <c r="G201" i="1"/>
  <c r="F201" i="1" s="1"/>
  <c r="G200" i="1"/>
  <c r="F200" i="1" s="1"/>
  <c r="G199" i="1"/>
  <c r="F199" i="1" s="1"/>
  <c r="G198" i="1"/>
  <c r="F198" i="1" s="1"/>
  <c r="G197" i="1"/>
  <c r="F197" i="1" s="1"/>
  <c r="G196" i="1"/>
  <c r="F196" i="1" s="1"/>
  <c r="G195" i="1"/>
  <c r="F195" i="1" s="1"/>
  <c r="G194" i="1"/>
  <c r="F194" i="1" s="1"/>
  <c r="G193" i="1"/>
  <c r="F193" i="1" s="1"/>
  <c r="G192" i="1"/>
  <c r="F192" i="1" s="1"/>
  <c r="G191" i="1"/>
  <c r="F191" i="1" s="1"/>
  <c r="G190" i="1"/>
  <c r="F190" i="1" s="1"/>
  <c r="G189" i="1"/>
  <c r="F189" i="1" s="1"/>
  <c r="G188" i="1"/>
  <c r="F188" i="1" s="1"/>
  <c r="G187" i="1"/>
  <c r="F187" i="1" s="1"/>
  <c r="G186" i="1"/>
  <c r="F186" i="1" s="1"/>
  <c r="G185" i="1"/>
  <c r="F185" i="1" s="1"/>
  <c r="G184" i="1"/>
  <c r="F184" i="1" s="1"/>
  <c r="G183" i="1"/>
  <c r="F183" i="1" s="1"/>
  <c r="G182" i="1"/>
  <c r="F182" i="1" s="1"/>
  <c r="G181" i="1"/>
  <c r="F181" i="1" s="1"/>
  <c r="G180" i="1"/>
  <c r="F180" i="1" s="1"/>
  <c r="G179" i="1"/>
  <c r="F179" i="1" s="1"/>
  <c r="G178" i="1"/>
  <c r="F178" i="1" s="1"/>
  <c r="G177" i="1"/>
  <c r="F177" i="1" s="1"/>
  <c r="G176" i="1"/>
  <c r="F176" i="1" s="1"/>
  <c r="G175" i="1"/>
  <c r="F175" i="1" s="1"/>
  <c r="G174" i="1"/>
  <c r="F174" i="1" s="1"/>
  <c r="G173" i="1"/>
  <c r="F173" i="1" s="1"/>
  <c r="G172" i="1"/>
  <c r="F172" i="1" s="1"/>
  <c r="G171" i="1"/>
  <c r="F171" i="1" s="1"/>
  <c r="G170" i="1"/>
  <c r="F170" i="1" s="1"/>
  <c r="G169" i="1"/>
  <c r="F169" i="1" s="1"/>
  <c r="G168" i="1"/>
  <c r="F168" i="1" s="1"/>
  <c r="G167" i="1"/>
  <c r="F167" i="1" s="1"/>
  <c r="G166" i="1"/>
  <c r="F166" i="1" s="1"/>
  <c r="G165" i="1"/>
  <c r="F165" i="1" s="1"/>
  <c r="G164" i="1"/>
  <c r="F164" i="1" s="1"/>
  <c r="G163" i="1"/>
  <c r="F163" i="1" s="1"/>
  <c r="G162" i="1"/>
  <c r="F162" i="1" s="1"/>
  <c r="G161" i="1"/>
  <c r="F161" i="1" s="1"/>
  <c r="G160" i="1"/>
  <c r="F160" i="1" s="1"/>
  <c r="G159" i="1"/>
  <c r="F159" i="1" s="1"/>
  <c r="G158" i="1"/>
  <c r="F158" i="1" s="1"/>
  <c r="G157" i="1"/>
  <c r="F157" i="1" s="1"/>
  <c r="G156" i="1"/>
  <c r="F156" i="1" s="1"/>
  <c r="G155" i="1"/>
  <c r="F155" i="1"/>
  <c r="G154" i="1"/>
  <c r="F154" i="1" s="1"/>
  <c r="G153" i="1"/>
  <c r="F153" i="1" s="1"/>
  <c r="G152" i="1"/>
  <c r="F152" i="1" s="1"/>
  <c r="G151" i="1"/>
  <c r="F151" i="1" s="1"/>
  <c r="G150" i="1"/>
  <c r="F150" i="1" s="1"/>
  <c r="G149" i="1"/>
  <c r="F149" i="1" s="1"/>
  <c r="G148" i="1"/>
  <c r="F148" i="1" s="1"/>
  <c r="G147" i="1"/>
  <c r="F147" i="1" s="1"/>
  <c r="G146" i="1"/>
  <c r="F146" i="1" s="1"/>
  <c r="G145" i="1"/>
  <c r="F145" i="1" s="1"/>
  <c r="G144" i="1"/>
  <c r="F144" i="1" s="1"/>
  <c r="G143" i="1"/>
  <c r="F143" i="1" s="1"/>
  <c r="G142" i="1"/>
  <c r="F142" i="1" s="1"/>
  <c r="G141" i="1"/>
  <c r="F141" i="1" s="1"/>
  <c r="G140" i="1"/>
  <c r="F140" i="1" s="1"/>
  <c r="G139" i="1"/>
  <c r="F139" i="1" s="1"/>
  <c r="G138" i="1"/>
  <c r="F138" i="1" s="1"/>
  <c r="G137" i="1"/>
  <c r="F137" i="1" s="1"/>
  <c r="G136" i="1"/>
  <c r="F136" i="1" s="1"/>
  <c r="G135" i="1"/>
  <c r="F135" i="1" s="1"/>
  <c r="G134" i="1"/>
  <c r="F134" i="1" s="1"/>
  <c r="G133" i="1"/>
  <c r="F133" i="1" s="1"/>
  <c r="G132" i="1"/>
  <c r="F132" i="1" s="1"/>
  <c r="G131" i="1"/>
  <c r="F131" i="1" s="1"/>
  <c r="G130" i="1"/>
  <c r="F130" i="1" s="1"/>
  <c r="G129" i="1"/>
  <c r="F129" i="1" s="1"/>
  <c r="G128" i="1"/>
  <c r="F128" i="1" s="1"/>
  <c r="G127" i="1"/>
  <c r="F127" i="1" s="1"/>
  <c r="G126" i="1"/>
  <c r="F126" i="1" s="1"/>
  <c r="G125" i="1"/>
  <c r="F125" i="1" s="1"/>
  <c r="G124" i="1"/>
  <c r="F124" i="1" s="1"/>
  <c r="G123" i="1"/>
  <c r="F123" i="1" s="1"/>
  <c r="G122" i="1"/>
  <c r="F122" i="1" s="1"/>
  <c r="G121" i="1"/>
  <c r="F121" i="1" s="1"/>
  <c r="G120" i="1"/>
  <c r="F120" i="1" s="1"/>
  <c r="G119" i="1"/>
  <c r="F119" i="1" s="1"/>
  <c r="G118" i="1"/>
  <c r="F118" i="1" s="1"/>
  <c r="G117" i="1"/>
  <c r="F117" i="1" s="1"/>
  <c r="G116" i="1"/>
  <c r="F116" i="1" s="1"/>
  <c r="G115" i="1"/>
  <c r="F115" i="1" s="1"/>
  <c r="G114" i="1"/>
  <c r="F114" i="1" s="1"/>
  <c r="G113" i="1"/>
  <c r="F113" i="1" s="1"/>
  <c r="G112" i="1"/>
  <c r="F112" i="1" s="1"/>
  <c r="G111" i="1"/>
  <c r="F111" i="1" s="1"/>
  <c r="G110" i="1"/>
  <c r="F110" i="1"/>
  <c r="G109" i="1"/>
  <c r="F109" i="1" s="1"/>
  <c r="G108" i="1"/>
  <c r="F108" i="1" s="1"/>
  <c r="G107" i="1"/>
  <c r="F107" i="1" s="1"/>
  <c r="G106" i="1"/>
  <c r="F106" i="1" s="1"/>
  <c r="G105" i="1"/>
  <c r="F105" i="1" s="1"/>
  <c r="G104" i="1"/>
  <c r="F104" i="1" s="1"/>
  <c r="G103" i="1"/>
  <c r="F103" i="1" s="1"/>
  <c r="G102" i="1"/>
  <c r="F102" i="1" s="1"/>
  <c r="G101" i="1"/>
  <c r="F101" i="1" s="1"/>
  <c r="G100" i="1"/>
  <c r="F100" i="1" s="1"/>
  <c r="G99" i="1"/>
  <c r="F99" i="1" s="1"/>
  <c r="G98" i="1"/>
  <c r="F98" i="1" s="1"/>
  <c r="G97" i="1"/>
  <c r="F97" i="1" s="1"/>
  <c r="G96" i="1"/>
  <c r="F96" i="1" s="1"/>
  <c r="G95" i="1"/>
  <c r="F95" i="1" s="1"/>
  <c r="G94" i="1"/>
  <c r="F94" i="1" s="1"/>
  <c r="G93" i="1"/>
  <c r="F93" i="1" s="1"/>
  <c r="G92" i="1"/>
  <c r="F92" i="1" s="1"/>
  <c r="G91" i="1"/>
  <c r="F91" i="1" s="1"/>
  <c r="G90" i="1"/>
  <c r="F90" i="1" s="1"/>
  <c r="G89" i="1"/>
  <c r="F89" i="1" s="1"/>
  <c r="G88" i="1"/>
  <c r="F88" i="1" s="1"/>
  <c r="G87" i="1"/>
  <c r="F87" i="1" s="1"/>
  <c r="G86" i="1"/>
  <c r="F86" i="1" s="1"/>
  <c r="G85" i="1"/>
  <c r="F85" i="1" s="1"/>
  <c r="G84" i="1"/>
  <c r="F84" i="1" s="1"/>
  <c r="G83" i="1"/>
  <c r="F83" i="1" s="1"/>
  <c r="G82" i="1"/>
  <c r="F82" i="1" s="1"/>
  <c r="G81" i="1"/>
  <c r="F81" i="1" s="1"/>
  <c r="G80" i="1"/>
  <c r="F80" i="1" s="1"/>
  <c r="G79" i="1"/>
  <c r="F79" i="1" s="1"/>
  <c r="G78" i="1"/>
  <c r="F78" i="1" s="1"/>
  <c r="G77" i="1"/>
  <c r="F77" i="1" s="1"/>
  <c r="G76" i="1"/>
  <c r="F76" i="1" s="1"/>
  <c r="G75" i="1"/>
  <c r="F75" i="1" s="1"/>
  <c r="G74" i="1"/>
  <c r="F74" i="1" s="1"/>
  <c r="G73" i="1"/>
  <c r="F73" i="1" s="1"/>
  <c r="G72" i="1"/>
  <c r="F72" i="1" s="1"/>
  <c r="G71" i="1"/>
  <c r="F71" i="1" s="1"/>
  <c r="G70" i="1"/>
  <c r="F70" i="1" s="1"/>
  <c r="G69" i="1"/>
  <c r="F69" i="1" s="1"/>
  <c r="G68" i="1"/>
  <c r="F68" i="1" s="1"/>
  <c r="G67" i="1"/>
  <c r="F67" i="1" s="1"/>
  <c r="G66" i="1"/>
  <c r="F66" i="1" s="1"/>
  <c r="G65" i="1"/>
  <c r="F65" i="1" s="1"/>
  <c r="G64" i="1"/>
  <c r="F64" i="1" s="1"/>
  <c r="G63" i="1"/>
  <c r="F63" i="1" s="1"/>
  <c r="G62" i="1"/>
  <c r="F62" i="1" s="1"/>
  <c r="G61" i="1"/>
  <c r="F61" i="1" s="1"/>
  <c r="G60" i="1"/>
  <c r="F60" i="1" s="1"/>
  <c r="G59" i="1"/>
  <c r="F59" i="1" s="1"/>
  <c r="G58" i="1"/>
  <c r="F58" i="1" s="1"/>
  <c r="G57" i="1"/>
  <c r="F57" i="1" s="1"/>
  <c r="G56" i="1"/>
  <c r="F56" i="1" s="1"/>
  <c r="G55" i="1"/>
  <c r="F55" i="1" s="1"/>
  <c r="G54" i="1"/>
  <c r="F54" i="1" s="1"/>
  <c r="G53" i="1"/>
  <c r="F53" i="1" s="1"/>
  <c r="G52" i="1"/>
  <c r="F52" i="1" s="1"/>
  <c r="G51" i="1"/>
  <c r="F51" i="1" s="1"/>
  <c r="G50" i="1"/>
  <c r="F50" i="1" s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 s="1"/>
  <c r="G43" i="1"/>
  <c r="F43" i="1" s="1"/>
  <c r="G42" i="1"/>
  <c r="F42" i="1" s="1"/>
  <c r="G41" i="1"/>
  <c r="F41" i="1" s="1"/>
  <c r="G40" i="1"/>
  <c r="F40" i="1" s="1"/>
  <c r="G39" i="1"/>
  <c r="F39" i="1" s="1"/>
  <c r="G38" i="1"/>
  <c r="F38" i="1" s="1"/>
  <c r="G37" i="1"/>
  <c r="F37" i="1" s="1"/>
  <c r="G36" i="1"/>
  <c r="F36" i="1" s="1"/>
  <c r="G35" i="1"/>
  <c r="F35" i="1" s="1"/>
  <c r="G34" i="1"/>
  <c r="F34" i="1" s="1"/>
  <c r="G33" i="1"/>
  <c r="F33" i="1"/>
  <c r="G32" i="1"/>
  <c r="F32" i="1" s="1"/>
  <c r="G31" i="1"/>
  <c r="F31" i="1" s="1"/>
  <c r="G30" i="1"/>
  <c r="F30" i="1" s="1"/>
  <c r="G29" i="1"/>
  <c r="F29" i="1" s="1"/>
  <c r="G28" i="1"/>
  <c r="F28" i="1" s="1"/>
  <c r="G27" i="1"/>
  <c r="F27" i="1" s="1"/>
  <c r="G26" i="1"/>
  <c r="F26" i="1" s="1"/>
  <c r="G25" i="1"/>
  <c r="F25" i="1" s="1"/>
  <c r="G24" i="1"/>
  <c r="F24" i="1" s="1"/>
  <c r="G23" i="1"/>
  <c r="F23" i="1" s="1"/>
  <c r="G22" i="1"/>
  <c r="F22" i="1" s="1"/>
  <c r="G21" i="1"/>
  <c r="F21" i="1" s="1"/>
  <c r="G20" i="1"/>
  <c r="F20" i="1" s="1"/>
  <c r="G19" i="1"/>
  <c r="F19" i="1" s="1"/>
  <c r="G18" i="1"/>
  <c r="F18" i="1" s="1"/>
  <c r="G17" i="1"/>
  <c r="F17" i="1" s="1"/>
  <c r="G16" i="1"/>
  <c r="F16" i="1" s="1"/>
  <c r="G15" i="1"/>
  <c r="F15" i="1" s="1"/>
  <c r="G14" i="1"/>
  <c r="F14" i="1" s="1"/>
  <c r="G13" i="1"/>
  <c r="F13" i="1" s="1"/>
  <c r="G12" i="1"/>
  <c r="F12" i="1" s="1"/>
  <c r="G11" i="1"/>
  <c r="F11" i="1" s="1"/>
  <c r="G10" i="1"/>
  <c r="F10" i="1" s="1"/>
  <c r="G9" i="1"/>
  <c r="F9" i="1"/>
  <c r="G8" i="1"/>
  <c r="F8" i="1" s="1"/>
  <c r="G7" i="1"/>
  <c r="F7" i="1" s="1"/>
  <c r="G6" i="1"/>
  <c r="F6" i="1" s="1"/>
  <c r="G5" i="1"/>
  <c r="F5" i="1" s="1"/>
  <c r="G4" i="1"/>
  <c r="F4" i="1" s="1"/>
  <c r="G3" i="1"/>
  <c r="F3" i="1" s="1"/>
  <c r="F1" i="1" l="1"/>
  <c r="G1" i="1"/>
</calcChain>
</file>

<file path=xl/sharedStrings.xml><?xml version="1.0" encoding="utf-8"?>
<sst xmlns="http://schemas.openxmlformats.org/spreadsheetml/2006/main" count="971" uniqueCount="158">
  <si>
    <t>SKU</t>
  </si>
  <si>
    <t>NAME</t>
  </si>
  <si>
    <t>GENDER</t>
  </si>
  <si>
    <t>RRP</t>
  </si>
  <si>
    <t>WHS</t>
  </si>
  <si>
    <t>Total WHS</t>
  </si>
  <si>
    <t>QTY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</si>
  <si>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</si>
  <si>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</si>
  <si>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</si>
  <si>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</si>
  <si>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</si>
  <si>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</si>
  <si>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</si>
  <si>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</si>
  <si>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</si>
  <si>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</si>
  <si>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</si>
  <si>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</si>
  <si>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</si>
  <si>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</si>
  <si>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</si>
  <si>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</si>
  <si>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</si>
  <si>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14</t>
  </si>
  <si>
    <t>Cloud 5</t>
  </si>
  <si>
    <t>Men</t>
  </si>
  <si>
    <t>Women</t>
  </si>
  <si>
    <t>3WD10540545</t>
  </si>
  <si>
    <t>Cloud 5 Coast</t>
  </si>
  <si>
    <t>3MD30580349</t>
  </si>
  <si>
    <t>3MD10531077</t>
  </si>
  <si>
    <t>3WD30490349</t>
  </si>
  <si>
    <t>3MD10531743</t>
  </si>
  <si>
    <t>3WD10541177</t>
  </si>
  <si>
    <t>Cloud 5 Combo</t>
  </si>
  <si>
    <t>Cloud 5 Push</t>
  </si>
  <si>
    <t>3MD30220692</t>
  </si>
  <si>
    <t>Cloud 5 Terry</t>
  </si>
  <si>
    <t>3WD30221088</t>
  </si>
  <si>
    <t>Cloud 5 Waterproof</t>
  </si>
  <si>
    <t>Cloud X 3</t>
  </si>
  <si>
    <t>3WD30301521</t>
  </si>
  <si>
    <t>Cloud X 3 AD</t>
  </si>
  <si>
    <t>3WD30301349</t>
  </si>
  <si>
    <t>3MD30321519</t>
  </si>
  <si>
    <t>3MD30321536</t>
  </si>
  <si>
    <t>Cloud X 3 Shift</t>
  </si>
  <si>
    <t>Cloud X Shift 1</t>
  </si>
  <si>
    <t>Cloudaway 1</t>
  </si>
  <si>
    <t>3MD30250485</t>
  </si>
  <si>
    <t>Cloudaway Waterproof Suma 1</t>
  </si>
  <si>
    <t>Cloudboom Echo 1</t>
  </si>
  <si>
    <t>Cloudeasy 1</t>
  </si>
  <si>
    <t>3WD11740485</t>
  </si>
  <si>
    <t>Cloudeasy Sensa 1</t>
  </si>
  <si>
    <t>3MD11730485</t>
  </si>
  <si>
    <t>3MD11691187</t>
  </si>
  <si>
    <t>Cloudflash Sensa 1</t>
  </si>
  <si>
    <t>3WD11701187</t>
  </si>
  <si>
    <t>Cloudflow 3</t>
  </si>
  <si>
    <t>Cloudflyer 3</t>
  </si>
  <si>
    <t>Cloudflyer 4</t>
  </si>
  <si>
    <t>Cloudgo 1</t>
  </si>
  <si>
    <t>3WD30210758</t>
  </si>
  <si>
    <t>Cloudgo Suma 1</t>
  </si>
  <si>
    <t>3MD30210758</t>
  </si>
  <si>
    <t>Cloudmonster 1</t>
  </si>
  <si>
    <t>3WD11780485</t>
  </si>
  <si>
    <t>Cloudmonster Sensa 1</t>
  </si>
  <si>
    <t>Cloudnova 1</t>
  </si>
  <si>
    <t>3MD10261738</t>
  </si>
  <si>
    <t>Cloudnova Flux 1</t>
  </si>
  <si>
    <t>3WD10381179</t>
  </si>
  <si>
    <t>3WD30201242</t>
  </si>
  <si>
    <t>Cloudnova Flux Suma 1</t>
  </si>
  <si>
    <t>Cloudnova Form 1</t>
  </si>
  <si>
    <t>3WD30412451</t>
  </si>
  <si>
    <t>3MD30502451</t>
  </si>
  <si>
    <t>3WD12191106</t>
  </si>
  <si>
    <t>Cloudnova Void 1</t>
  </si>
  <si>
    <t>3WD12191406</t>
  </si>
  <si>
    <t>3WD12190865</t>
  </si>
  <si>
    <t>3MD12181526</t>
  </si>
  <si>
    <t>3MD12181105</t>
  </si>
  <si>
    <t>3MD12181106</t>
  </si>
  <si>
    <t>3MD30300299</t>
  </si>
  <si>
    <t>Cloudnova Z5 Rush 1</t>
  </si>
  <si>
    <t>3WD30290299</t>
  </si>
  <si>
    <t>Cloudrift 1</t>
  </si>
  <si>
    <t>3WD30071518</t>
  </si>
  <si>
    <t>Cloudroam Waterproof 1</t>
  </si>
  <si>
    <t>3MD30071515</t>
  </si>
  <si>
    <t>Cloudrock 2 Waterproof M</t>
  </si>
  <si>
    <t>Cloudrock 2 Waterproof W</t>
  </si>
  <si>
    <t>Cloudrunner 1</t>
  </si>
  <si>
    <t>Cloudrunner Waterproof 1</t>
  </si>
  <si>
    <t>Cloudstratus 2</t>
  </si>
  <si>
    <t>3WD10441203</t>
  </si>
  <si>
    <t>Cloudsurfer 1</t>
  </si>
  <si>
    <t>3MD10421071</t>
  </si>
  <si>
    <t>3WD10441071</t>
  </si>
  <si>
    <t>Cloudsurfer 6</t>
  </si>
  <si>
    <t>Cloudswift 1</t>
  </si>
  <si>
    <t>Cloudswift 2</t>
  </si>
  <si>
    <t>3MD10240830</t>
  </si>
  <si>
    <t>Cloudswift 3 AD</t>
  </si>
  <si>
    <t>3WD10151424</t>
  </si>
  <si>
    <t>3MD10241214</t>
  </si>
  <si>
    <t>3MD10241421</t>
  </si>
  <si>
    <t>3WD10151423</t>
  </si>
  <si>
    <t>3WD10151213</t>
  </si>
  <si>
    <t>3MD10561195</t>
  </si>
  <si>
    <t>Cloudswift 3 M</t>
  </si>
  <si>
    <t>3WD10451195</t>
  </si>
  <si>
    <t>Cloudswift 3 W</t>
  </si>
  <si>
    <t>3WD10451085</t>
  </si>
  <si>
    <t>3WD30181407</t>
  </si>
  <si>
    <t>Cloudswift Suma 1</t>
  </si>
  <si>
    <t>3MD30181407</t>
  </si>
  <si>
    <t>Cloudtrax 1</t>
  </si>
  <si>
    <t>3MD11571175</t>
  </si>
  <si>
    <t>Cloudtrax Sensa 1</t>
  </si>
  <si>
    <t>3WD10880553</t>
  </si>
  <si>
    <t>Cloudtrax Waterproof 1</t>
  </si>
  <si>
    <t>3WD10881099</t>
  </si>
  <si>
    <t>3MD10870553</t>
  </si>
  <si>
    <t>3MD10871099</t>
  </si>
  <si>
    <t>Cloudultra 1</t>
  </si>
  <si>
    <t>3WD30281575</t>
  </si>
  <si>
    <t>Cloudultra 2</t>
  </si>
  <si>
    <t>3MD30281429</t>
  </si>
  <si>
    <t>Cloudventure Peak 2</t>
  </si>
  <si>
    <t>Cloudvista 1</t>
  </si>
  <si>
    <t>Cloudvista Waterproof 1</t>
  </si>
  <si>
    <t>Cloudwander Waterproof 1</t>
  </si>
  <si>
    <t>THE ROGER Advantage 1</t>
  </si>
  <si>
    <t>THE ROGER Centre Court 1</t>
  </si>
  <si>
    <t>3WD30241188</t>
  </si>
  <si>
    <t>3MD30241528</t>
  </si>
  <si>
    <t>THE ROGER Clubhouse Mid 1</t>
  </si>
  <si>
    <t>3WD11621176</t>
  </si>
  <si>
    <t>THE ROGER Clubhouse Sensa 1</t>
  </si>
  <si>
    <t>THE ROGER Pro 1</t>
  </si>
  <si>
    <t>3WD11481090</t>
  </si>
  <si>
    <t>THE ROGER Spin 1</t>
  </si>
  <si>
    <t>3MD11471090</t>
  </si>
  <si>
    <t>3WD11480683</t>
  </si>
  <si>
    <t>3MD11471092</t>
  </si>
  <si>
    <t>3MD11470683</t>
  </si>
  <si>
    <t>3WD11481185</t>
  </si>
  <si>
    <t>3WD30470462</t>
  </si>
  <si>
    <t>THE ROGER Spin LC 1</t>
  </si>
  <si>
    <t>The ROGER Clubhouse 1</t>
  </si>
  <si>
    <t>Totale complessivo</t>
  </si>
  <si>
    <t>Somma di QTY</t>
  </si>
  <si>
    <t>Valori</t>
  </si>
  <si>
    <t>Somma di 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</si>
</sst>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#,##0.00\ [$€-1]"/>
    <numFmt numFmtId="166" formatCode="_-* #,##0.00\ [$€-410]_-;\-* #,##0.00\ [$€-410]_-;_-* &quot;-&quot;??\ [$€-410]_-;_-@_-"/>
  </numFmts>
  <fonts count="6">
    <font>
      <sz val="10"/>
      <color rgb="FF000000"/>
      <name val="Arial"/>
      <charset val="134"/>
      <scheme val="minor"/>
    </font>
    <font>
      <b/>
      <sz val="10"/>
      <color rgb="FFFFFFFF"/>
      <name val="Arial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color rgb="FFFFFFFF"/>
      <name val="Calibri"/>
      <charset val="134"/>
    </font>
    <font>
      <b/>
      <sz val="10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783F0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3">
    <dxf>
      <numFmt numFmtId="166" formatCode="_-* #,##0.00\ [$€-410]_-;\-* #,##0.00\ [$€-410]_-;_-* &quot;-&quot;??\ [$€-410]_-;_-@_-"/>
    </dxf>
    <dxf>
      <numFmt numFmtId="166" formatCode="_-* #,##0.00\ [$€-410]_-;\-* #,##0.00\ [$€-410]_-;_-* &quot;-&quot;??\ [$€-410]_-;_-@_-"/>
    </dxf>
    <dxf>
      <numFmt numFmtId="166" formatCode="_-* #,##0.00\ [$€-410]_-;\-* #,##0.00\ [$€-410]_-;_-* &quot;-&quot;??\ [$€-410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ente" refreshedDate="45356.411705324077" createdVersion="8" refreshedVersion="8" minRefreshableVersion="3" recordCount="407">
  <cacheSource type="worksheet">
    <worksheetSource ref="A2:Y409" sheet="database"/>
  </cacheSource>
  <cacheFields count="25">
    <cacheField name="SKU" numFmtId="0">
      <sharedItems containsMixedTypes="1" containsNumber="1" minValue="21.990310000000001" maxValue="99.988290000000006" count="407">
        <n v="59.981670000000001"/>
        <n v="59.989130000000003"/>
        <n v="59.983719999999998"/>
        <n v="59.988819999999997"/>
        <n v="59.988860000000003"/>
        <n v="59.985590000000002"/>
        <n v="59.988950000000003"/>
        <n v="59.983629999999998"/>
        <n v="59.98912"/>
        <n v="59.981560000000002"/>
        <n v="59.987740000000002"/>
        <n v="59.988979999999998"/>
        <n v="59.981659999999998"/>
        <n v="59.987749999999998"/>
        <n v="59.983620000000002"/>
        <n v="59.981610000000003"/>
        <n v="59.985340000000001"/>
        <n v="59.988909999999997"/>
        <n v="59.981569999999998"/>
        <n v="59.983640000000001"/>
        <n v="59.981580000000001"/>
        <n v="59.985579999999999"/>
        <n v="59.988869999999999"/>
        <s v="3WD10540545"/>
        <s v="3MD30580349"/>
        <s v="3MD10531077"/>
        <s v="3WD30490349"/>
        <s v="3MD10531743"/>
        <s v="3WD10541177"/>
        <n v="79.983490000000003"/>
        <n v="79.985489999999999"/>
        <n v="79.985510000000005"/>
        <n v="79.988479999999996"/>
        <n v="79.988439999999997"/>
        <n v="79.988489999999999"/>
        <n v="79.988429999999994"/>
        <n v="79.98845"/>
        <n v="79.988470000000007"/>
        <n v="79.982280000000003"/>
        <n v="69.983540000000005"/>
        <n v="69.988659999999996"/>
        <n v="69.985550000000003"/>
        <n v="69.988529999999997"/>
        <n v="69.983530000000002"/>
        <n v="69.988560000000007"/>
        <n v="69.988640000000004"/>
        <n v="69.985529999999997"/>
        <n v="69.98554"/>
        <n v="69.988669999999999"/>
        <n v="69.98854"/>
        <s v="3MD30220692"/>
        <n v="99.988249999999994"/>
        <n v="99.988280000000003"/>
        <s v="3WD30221088"/>
        <n v="99.988290000000006"/>
        <n v="99.988240000000005"/>
        <n v="59.981409999999997"/>
        <n v="59.983440000000002"/>
        <n v="59.985280000000003"/>
        <n v="59.983449999999998"/>
        <n v="59.981439999999999"/>
        <n v="59.985309999999998"/>
        <n v="59.98836"/>
        <n v="59.988349999999997"/>
        <n v="59.985289999999999"/>
        <n v="59.988390000000003"/>
        <n v="60.982529999999997"/>
        <n v="60.982550000000003"/>
        <n v="60.986989999999999"/>
        <s v="3WD30301521"/>
        <s v="3WD30301349"/>
        <s v="3MD30321519"/>
        <s v="3MD30321536"/>
        <n v="66.984639999999999"/>
        <n v="66.982950000000002"/>
        <n v="66.984650000000002"/>
        <n v="66.982979999999998"/>
        <n v="66.98263"/>
        <n v="66.982640000000004"/>
        <n v="66.984660000000005"/>
        <n v="66.984629999999996"/>
        <n v="38.989420000000003"/>
        <n v="38.989379999999997"/>
        <n v="38.989409999999999"/>
        <n v="38.98939"/>
        <n v="38.989429999999999"/>
        <n v="38.989440000000002"/>
        <n v="49.989449999999998"/>
        <n v="49.981360000000002"/>
        <n v="49.984059999999999"/>
        <n v="49.991289999999999"/>
        <n v="49.984690000000001"/>
        <n v="49.981380000000001"/>
        <n v="49.991309999999999"/>
        <n v="49.983060000000002"/>
        <n v="49.983040000000003"/>
        <n v="49.989460000000001"/>
        <n v="49.98948"/>
        <n v="49.984070000000003"/>
        <n v="49.991329999999998"/>
        <n v="49.984749999999998"/>
        <n v="49.991340000000001"/>
        <n v="49.989469999999997"/>
        <s v="3MD30250485"/>
        <n v="57.989939999999997"/>
        <n v="57.982570000000003"/>
        <n v="57.982559999999999"/>
        <n v="57.98995"/>
        <n v="76.98133"/>
        <n v="76.98442"/>
        <n v="76.982889999999998"/>
        <n v="76.982910000000004"/>
        <n v="76.984369999999998"/>
        <n v="76.981340000000003"/>
        <s v="3WD11740485"/>
        <s v="3MD11730485"/>
        <s v="3MD11691187"/>
        <s v="3WD11701187"/>
        <n v="35.992319999999999"/>
        <n v="35.99033"/>
        <n v="35.992310000000003"/>
        <n v="35.992359999999998"/>
        <n v="35.992330000000003"/>
        <n v="35.982089999999999"/>
        <n v="35.990340000000003"/>
        <n v="35.98686"/>
        <n v="35.982080000000003"/>
        <n v="35.992339999999999"/>
        <n v="35.982109999999999"/>
        <n v="35.986870000000003"/>
        <n v="35.986849999999997"/>
        <n v="35.992379999999997"/>
        <n v="35.992350000000002"/>
        <n v="35.98207"/>
        <n v="35.983980000000003"/>
        <n v="35.992370000000001"/>
        <n v="21.996310000000001"/>
        <n v="21.992249999999999"/>
        <n v="21.99567"/>
        <n v="21.990320000000001"/>
        <n v="21.990310000000001"/>
        <n v="21.996269999999999"/>
        <n v="21.992239999999999"/>
        <n v="21.995660000000001"/>
        <n v="71.986680000000007"/>
        <n v="71.982510000000005"/>
        <n v="71.986750000000001"/>
        <n v="71.983959999999996"/>
        <n v="71.986689999999996"/>
        <n v="71.986670000000004"/>
        <n v="55.982349999999997"/>
        <n v="55.982030000000002"/>
        <n v="55.982039999999998"/>
        <s v="3WD30210758"/>
        <s v="3MD30210758"/>
        <n v="61.981319999999997"/>
        <n v="61.981310000000001"/>
        <n v="61.982410000000002"/>
        <n v="61.982439999999997"/>
        <n v="61.982419999999998"/>
        <n v="61.98283"/>
        <n v="61.982430000000001"/>
        <n v="61.981290000000001"/>
        <n v="61.981279999999998"/>
        <s v="3WD11780485"/>
        <n v="26.981249999999999"/>
        <n v="26.991150000000001"/>
        <n v="26.983129999999999"/>
        <n v="26.989820000000002"/>
        <n v="26.989909999999998"/>
        <n v="26.989840000000001"/>
        <n v="26.984929999999999"/>
        <n v="26.981259999999999"/>
        <n v="26.989830000000001"/>
        <n v="26.981269999999999"/>
        <n v="26.99117"/>
        <n v="26.982240000000001"/>
        <n v="26.983879999999999"/>
        <n v="26.989920000000001"/>
        <n v="26.983149999999998"/>
        <n v="26.98124"/>
        <n v="26.983889999999999"/>
        <n v="26.99118"/>
        <n v="26.98488"/>
        <n v="26.989889999999999"/>
        <s v="3MD10261738"/>
        <s v="3WD10381179"/>
        <s v="3WD30201242"/>
        <n v="26.98123"/>
        <n v="26.98312"/>
        <n v="26.981809999999999"/>
        <n v="26.982220000000002"/>
        <s v="3WD30412451"/>
        <n v="26.981210000000001"/>
        <n v="26.98122"/>
        <n v="26.98479"/>
        <n v="26.987939999999998"/>
        <n v="26.981819999999999"/>
        <n v="26.982230000000001"/>
        <n v="26.984839999999998"/>
        <n v="26.981190000000002"/>
        <s v="3MD30502451"/>
        <n v="26.984819999999999"/>
        <n v="26.984770000000001"/>
        <n v="26.98799"/>
        <s v="3WD12191106"/>
        <s v="3WD12191406"/>
        <s v="3WD12190865"/>
        <s v="3MD12181526"/>
        <s v="3MD12181105"/>
        <s v="3MD12181106"/>
        <s v="3MD30300299"/>
        <s v="3WD30290299"/>
        <n v="87.98451"/>
        <n v="87.984470000000002"/>
        <n v="87.984489999999994"/>
        <n v="87.982609999999994"/>
        <n v="87.981170000000006"/>
        <n v="87.984459999999999"/>
        <n v="87.98115"/>
        <n v="87.984039999999993"/>
        <n v="87.982579999999999"/>
        <n v="87.983019999999996"/>
        <n v="87.982619999999997"/>
        <n v="87.984480000000005"/>
        <s v="3WD30071518"/>
        <s v="3MD30071515"/>
        <n v="63.986109999999996"/>
        <n v="63.986069999999998"/>
        <n v="46.986440000000002"/>
        <n v="46.990209999999998"/>
        <n v="52.986359999999998"/>
        <n v="52.986379999999997"/>
        <n v="39.98659"/>
        <n v="39.98657"/>
        <n v="39.992139999999999"/>
        <n v="39.986579999999996"/>
        <n v="39.992109999999997"/>
        <n v="39.982010000000002"/>
        <n v="39.992080000000001"/>
        <n v="39.992089999999997"/>
        <n v="39.992130000000003"/>
        <n v="39.98245"/>
        <n v="39.990070000000003"/>
        <n v="39.98997"/>
        <n v="39.982460000000003"/>
        <n v="39.99212"/>
        <n v="39.982019999999999"/>
        <s v="3WD10441203"/>
        <s v="3MD10421071"/>
        <s v="3WD10441071"/>
        <n v="54.992150000000002"/>
        <n v="54.992170000000002"/>
        <n v="54.992179999999998"/>
        <n v="54.990049999999997"/>
        <n v="54.99006"/>
        <n v="54.992159999999998"/>
        <n v="31.99944"/>
        <n v="41.99577"/>
        <n v="41.990029999999997"/>
        <n v="41.992269999999998"/>
        <n v="41.99004"/>
        <n v="41.98462"/>
        <n v="41.992260000000002"/>
        <n v="41.989220000000003"/>
        <n v="41.995840000000001"/>
        <n v="41.99579"/>
        <n v="41.995809999999999"/>
        <n v="41.984610000000004"/>
        <n v="41.989260000000002"/>
        <n v="41.995780000000003"/>
        <n v="41.995820000000002"/>
        <n v="41.989240000000002"/>
        <n v="41.983969999999999"/>
        <n v="41.989249999999998"/>
        <n v="41.98921"/>
        <n v="41.995849999999997"/>
        <n v="41.989229999999999"/>
        <n v="41.995829999999998"/>
        <n v="41.986789999999999"/>
        <n v="41.984589999999997"/>
        <s v="3MD10240830"/>
        <s v="3WD10151424"/>
        <s v="3MD10241214"/>
        <s v="3MD10241421"/>
        <s v="3WD10151423"/>
        <s v="3WD10151213"/>
        <s v="3MD10561195"/>
        <s v="3WD10451195"/>
        <s v="3WD10451085"/>
        <s v="3WD30181407"/>
        <s v="3MD30181407"/>
        <n v="53.985889999999998"/>
        <n v="53.990560000000002"/>
        <n v="53.99053"/>
        <n v="53.980640000000001"/>
        <n v="53.990540000000003"/>
        <n v="53.990549999999999"/>
        <n v="53.980649999999997"/>
        <n v="53.985880000000002"/>
        <n v="53.984050000000003"/>
        <n v="53.984520000000003"/>
        <s v="3MD11571175"/>
        <s v="3WD10880553"/>
        <s v="3WD10881099"/>
        <s v="3MD10870553"/>
        <s v="3MD10871099"/>
        <n v="44.995429999999999"/>
        <n v="44.99044"/>
        <n v="44.98321"/>
        <n v="44.985729999999997"/>
        <n v="44.995359999999998"/>
        <n v="44.984290000000001"/>
        <n v="44.99541"/>
        <n v="44.99042"/>
        <n v="44.995379999999997"/>
        <n v="44.990430000000003"/>
        <n v="44.990450000000003"/>
        <n v="44.98574"/>
        <n v="44.983220000000003"/>
        <n v="44.995420000000003"/>
        <n v="44.984279999999998"/>
        <s v="3WD30281575"/>
        <s v="3MD30281429"/>
        <n v="34.990020000000001"/>
        <n v="34.990009999999998"/>
        <n v="64.990570000000005"/>
        <n v="64.983189999999993"/>
        <n v="74.982770000000002"/>
        <n v="74.982740000000007"/>
        <n v="74.982749999999996"/>
        <n v="74.982759999999999"/>
        <n v="93.981840000000005"/>
        <n v="73.985720000000001"/>
        <n v="73.986040000000003"/>
        <n v="93.981830000000002"/>
        <n v="48.99147"/>
        <n v="48.989669999999997"/>
        <n v="48.981850000000001"/>
        <n v="48.991529999999997"/>
        <n v="48.985129999999998"/>
        <n v="48.98959"/>
        <n v="48.991520000000001"/>
        <n v="48.983429999999998"/>
        <n v="48.985140000000001"/>
        <n v="48.983379999999997"/>
        <n v="48.983420000000002"/>
        <n v="48.985149999999997"/>
        <n v="48.994549999999997"/>
        <n v="48.994509999999998"/>
        <n v="48.981070000000003"/>
        <n v="48.989629999999998"/>
        <n v="48.989620000000002"/>
        <n v="48.98516"/>
        <n v="48.98104"/>
        <n v="48.991489999999999"/>
        <n v="48.98339"/>
        <n v="48.989649999999997"/>
        <n v="48.989579999999997"/>
        <n v="48.985109999999999"/>
        <n v="48.983249999999998"/>
        <n v="48.989739999999998"/>
        <s v="3WD30241188"/>
        <n v="48.983240000000002"/>
        <n v="48.994439999999997"/>
        <n v="48.989719999999998"/>
        <n v="48.994480000000003"/>
        <n v="48.985219999999998"/>
        <n v="48.98518"/>
        <s v="3MD30241528"/>
        <n v="48.984960000000001"/>
        <n v="98.984979999999993"/>
        <n v="98.985020000000006"/>
        <n v="98.985029999999995"/>
        <n v="98.985010000000003"/>
        <n v="98.984970000000004"/>
        <n v="98.984989999999996"/>
        <s v="3WD11621176"/>
        <n v="48.980449999999998"/>
        <n v="48.980469999999997"/>
        <s v="3WD11481090"/>
        <s v="3MD11471090"/>
        <s v="3WD11480683"/>
        <s v="3MD11471092"/>
        <s v="3MD11470683"/>
        <s v="3WD11481185"/>
        <s v="3WD30470462"/>
        <n v="48.985050000000001"/>
        <n v="48.981090000000002"/>
        <n v="48.994349999999997"/>
        <n v="48.981110000000001"/>
        <n v="48.98507"/>
        <n v="48.994070000000001"/>
        <n v="48.99436"/>
        <n v="48.983370000000001"/>
        <n v="48.985039999999998"/>
        <n v="48.983310000000003"/>
        <n v="48.994059999999998"/>
        <n v="48.989550000000001"/>
        <n v="48.98509"/>
        <n v="48.994280000000003"/>
        <n v="48.983330000000002"/>
        <n v="48.989530000000002"/>
        <n v="48.983359999999998"/>
        <n v="48.994289999999999"/>
        <n v="48.989519999999999"/>
        <n v="48.989570000000001"/>
      </sharedItems>
    </cacheField>
    <cacheField name="NAME" numFmtId="0">
      <sharedItems count="61">
        <s v="Cloud 5"/>
        <s v="Cloud 5 Coast"/>
        <s v="Cloud 5 Combo"/>
        <s v="Cloud 5 Push"/>
        <s v="Cloud 5 Terry"/>
        <s v="Cloud 5 Waterproof"/>
        <s v="Cloud X 3"/>
        <s v="Cloud X 3 AD"/>
        <s v="Cloud X 3 Shift"/>
        <s v="Cloud X Shift 1"/>
        <s v="Cloudaway 1"/>
        <s v="Cloudaway Waterproof Suma 1"/>
        <s v="Cloudboom Echo 1"/>
        <s v="Cloudeasy 1"/>
        <s v="Cloudeasy Sensa 1"/>
        <s v="Cloudflash Sensa 1"/>
        <s v="Cloudflow 3"/>
        <s v="Cloudflyer 3"/>
        <s v="Cloudflyer 4"/>
        <s v="Cloudgo 1"/>
        <s v="Cloudgo Suma 1"/>
        <s v="Cloudmonster 1"/>
        <s v="Cloudmonster Sensa 1"/>
        <s v="Cloudnova 1"/>
        <s v="Cloudnova Flux 1"/>
        <s v="Cloudnova Flux Suma 1"/>
        <s v="Cloudnova Form 1"/>
        <s v="Cloudnova Void 1"/>
        <s v="Cloudnova Z5 Rush 1"/>
        <s v="Cloudrift 1"/>
        <s v="Cloudroam Waterproof 1"/>
        <s v="Cloudrock 2 Waterproof M"/>
        <s v="Cloudrock 2 Waterproof W"/>
        <s v="Cloudrunner 1"/>
        <s v="Cloudrunner Waterproof 1"/>
        <s v="Cloudstratus 2"/>
        <s v="Cloudsurfer 1"/>
        <s v="Cloudsurfer 6"/>
        <s v="Cloudswift 1"/>
        <s v="Cloudswift 2"/>
        <s v="Cloudswift 3 AD"/>
        <s v="Cloudswift 3 M"/>
        <s v="Cloudswift 3 W"/>
        <s v="Cloudswift Suma 1"/>
        <s v="Cloudtrax 1"/>
        <s v="Cloudtrax Sensa 1"/>
        <s v="Cloudtrax Waterproof 1"/>
        <s v="Cloudultra 1"/>
        <s v="Cloudultra 2"/>
        <s v="Cloudventure Peak 2"/>
        <s v="Cloudvista 1"/>
        <s v="Cloudvista Waterproof 1"/>
        <s v="Cloudwander Waterproof 1"/>
        <s v="THE ROGER Advantage 1"/>
        <s v="THE ROGER Centre Court 1"/>
        <s v="THE ROGER Clubhouse Mid 1"/>
        <s v="THE ROGER Clubhouse Sensa 1"/>
        <s v="THE ROGER Pro 1"/>
        <s v="THE ROGER Spin 1"/>
        <s v="THE ROGER Spin LC 1"/>
        <s v="The ROGER Clubhouse 1"/>
      </sharedItems>
    </cacheField>
    <cacheField name="GENDER" numFmtId="0">
      <sharedItems/>
    </cacheField>
    <cacheField name="RRP" numFmtId="164">
      <sharedItems containsSemiMixedTypes="0" containsString="0" containsNumber="1" minValue="139.94999999999999" maxValue="249.95"/>
    </cacheField>
    <cacheField name="WHS" numFmtId="164">
      <sharedItems containsSemiMixedTypes="0" containsString="0" containsNumber="1" minValue="69.974999999999994" maxValue="124.97499999999999"/>
    </cacheField>
    <cacheField name="Total WHS" numFmtId="164">
      <sharedItems containsSemiMixedTypes="0" containsString="0" containsNumber="1" minValue="69.974999999999994" maxValue="544016.79999999993"/>
    </cacheField>
    <cacheField name="QTY" numFmtId="0">
      <sharedItems containsSemiMixedTypes="0" containsString="0" containsNumber="1" containsInteger="1" minValue="1" maxValue="5728"/>
    </cacheField>
    <cacheField name="5" numFmtId="0">
      <sharedItems containsString="0" containsBlank="1" containsNumber="1" containsInteger="1" minValue="1" maxValue="165"/>
    </cacheField>
    <cacheField name="5.5" numFmtId="0">
      <sharedItems containsString="0" containsBlank="1" containsNumber="1" containsInteger="1" minValue="1" maxValue="106"/>
    </cacheField>
    <cacheField name="6" numFmtId="0">
      <sharedItems containsString="0" containsBlank="1" containsNumber="1" containsInteger="1" minValue="1" maxValue="206"/>
    </cacheField>
    <cacheField name="6.5" numFmtId="0">
      <sharedItems containsString="0" containsBlank="1" containsNumber="1" containsInteger="1" minValue="1" maxValue="396"/>
    </cacheField>
    <cacheField name="7" numFmtId="0">
      <sharedItems containsString="0" containsBlank="1" containsNumber="1" containsInteger="1" minValue="1" maxValue="636"/>
    </cacheField>
    <cacheField name="7.5" numFmtId="0">
      <sharedItems containsString="0" containsBlank="1" containsNumber="1" containsInteger="1" minValue="1" maxValue="792"/>
    </cacheField>
    <cacheField name="8" numFmtId="0">
      <sharedItems containsString="0" containsBlank="1" containsNumber="1" containsInteger="1" minValue="1" maxValue="920"/>
    </cacheField>
    <cacheField name="8.5" numFmtId="0">
      <sharedItems containsString="0" containsBlank="1" containsNumber="1" containsInteger="1" minValue="1" maxValue="919"/>
    </cacheField>
    <cacheField name="9" numFmtId="0">
      <sharedItems containsString="0" containsBlank="1" containsNumber="1" containsInteger="1" minValue="1" maxValue="733"/>
    </cacheField>
    <cacheField name="9.5" numFmtId="0">
      <sharedItems containsString="0" containsBlank="1" containsNumber="1" containsInteger="1" minValue="1" maxValue="613"/>
    </cacheField>
    <cacheField name="10" numFmtId="0">
      <sharedItems containsString="0" containsBlank="1" containsNumber="1" containsInteger="1" minValue="1" maxValue="566"/>
    </cacheField>
    <cacheField name="10.5" numFmtId="0">
      <sharedItems containsString="0" containsBlank="1" containsNumber="1" containsInteger="1" minValue="1" maxValue="679"/>
    </cacheField>
    <cacheField name="11" numFmtId="0">
      <sharedItems containsString="0" containsBlank="1" containsNumber="1" containsInteger="1" minValue="1" maxValue="506"/>
    </cacheField>
    <cacheField name="11.5" numFmtId="0">
      <sharedItems containsString="0" containsBlank="1" containsNumber="1" containsInteger="1" minValue="1" maxValue="367"/>
    </cacheField>
    <cacheField name="12" numFmtId="0">
      <sharedItems containsString="0" containsBlank="1" containsNumber="1" containsInteger="1" minValue="1" maxValue="372"/>
    </cacheField>
    <cacheField name="12.5" numFmtId="0">
      <sharedItems containsString="0" containsBlank="1" containsNumber="1" containsInteger="1" minValue="1" maxValue="133"/>
    </cacheField>
    <cacheField name="13" numFmtId="0">
      <sharedItems containsString="0" containsBlank="1" containsNumber="1" containsInteger="1" minValue="1" maxValue="135"/>
    </cacheField>
    <cacheField name="14" numFmtId="0">
      <sharedItems containsString="0" containsBlank="1" containsNumber="1" containsInteger="1" minValue="1" maxValue="1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7">
  <r>
    <x v="0"/>
    <x v="0"/>
    <s v="Men"/>
    <n v="149.94999999999999"/>
    <n v="74.974999999999994"/>
    <n v="3448.85"/>
    <n v="46"/>
    <m/>
    <m/>
    <m/>
    <m/>
    <n v="9"/>
    <n v="5"/>
    <n v="11"/>
    <n v="21"/>
    <m/>
    <m/>
    <m/>
    <m/>
    <m/>
    <m/>
    <m/>
    <m/>
    <m/>
    <m/>
  </r>
  <r>
    <x v="1"/>
    <x v="0"/>
    <s v="Men"/>
    <n v="139.94999999999999"/>
    <n v="69.974999999999994"/>
    <n v="209.92499999999998"/>
    <n v="3"/>
    <m/>
    <m/>
    <m/>
    <m/>
    <m/>
    <m/>
    <m/>
    <n v="1"/>
    <m/>
    <n v="1"/>
    <m/>
    <m/>
    <m/>
    <m/>
    <m/>
    <m/>
    <n v="1"/>
    <m/>
  </r>
  <r>
    <x v="2"/>
    <x v="0"/>
    <s v="Women"/>
    <n v="149.94999999999999"/>
    <n v="74.974999999999994"/>
    <n v="1799.3999999999999"/>
    <n v="24"/>
    <n v="4"/>
    <n v="6"/>
    <m/>
    <n v="1"/>
    <m/>
    <n v="2"/>
    <m/>
    <n v="4"/>
    <m/>
    <n v="6"/>
    <m/>
    <n v="1"/>
    <m/>
    <m/>
    <m/>
    <m/>
    <m/>
    <m/>
  </r>
  <r>
    <x v="3"/>
    <x v="0"/>
    <s v="Women"/>
    <n v="139.94999999999999"/>
    <n v="69.974999999999994"/>
    <n v="349.875"/>
    <n v="5"/>
    <m/>
    <m/>
    <m/>
    <m/>
    <m/>
    <n v="1"/>
    <n v="2"/>
    <m/>
    <m/>
    <n v="1"/>
    <n v="1"/>
    <m/>
    <m/>
    <m/>
    <m/>
    <m/>
    <m/>
    <m/>
  </r>
  <r>
    <x v="4"/>
    <x v="0"/>
    <s v="Women"/>
    <n v="139.94999999999999"/>
    <n v="69.974999999999994"/>
    <n v="3778.6499999999996"/>
    <n v="54"/>
    <m/>
    <n v="13"/>
    <m/>
    <n v="6"/>
    <m/>
    <m/>
    <m/>
    <m/>
    <n v="21"/>
    <n v="13"/>
    <n v="1"/>
    <m/>
    <m/>
    <m/>
    <m/>
    <m/>
    <m/>
    <m/>
  </r>
  <r>
    <x v="5"/>
    <x v="0"/>
    <s v="Men"/>
    <n v="139.94999999999999"/>
    <n v="69.974999999999994"/>
    <n v="769.72499999999991"/>
    <n v="11"/>
    <m/>
    <m/>
    <m/>
    <m/>
    <n v="7"/>
    <m/>
    <m/>
    <n v="1"/>
    <n v="2"/>
    <m/>
    <m/>
    <m/>
    <m/>
    <m/>
    <m/>
    <n v="1"/>
    <m/>
    <m/>
  </r>
  <r>
    <x v="6"/>
    <x v="0"/>
    <s v="Women"/>
    <n v="139.94999999999999"/>
    <n v="69.974999999999994"/>
    <n v="6017.8499999999995"/>
    <n v="86"/>
    <n v="39"/>
    <n v="28"/>
    <m/>
    <n v="4"/>
    <m/>
    <m/>
    <m/>
    <m/>
    <m/>
    <m/>
    <n v="5"/>
    <n v="1"/>
    <n v="9"/>
    <m/>
    <m/>
    <m/>
    <m/>
    <m/>
  </r>
  <r>
    <x v="7"/>
    <x v="0"/>
    <s v="Women"/>
    <n v="149.94999999999999"/>
    <n v="74.974999999999994"/>
    <n v="6447.8499999999995"/>
    <n v="86"/>
    <n v="11"/>
    <n v="17"/>
    <n v="16"/>
    <n v="12"/>
    <m/>
    <n v="2"/>
    <m/>
    <m/>
    <m/>
    <n v="7"/>
    <n v="20"/>
    <m/>
    <n v="1"/>
    <m/>
    <m/>
    <m/>
    <m/>
    <m/>
  </r>
  <r>
    <x v="8"/>
    <x v="0"/>
    <s v="Men"/>
    <n v="139.94999999999999"/>
    <n v="69.974999999999994"/>
    <n v="419.84999999999997"/>
    <n v="6"/>
    <m/>
    <m/>
    <m/>
    <m/>
    <m/>
    <n v="1"/>
    <m/>
    <m/>
    <n v="3"/>
    <m/>
    <n v="2"/>
    <m/>
    <m/>
    <m/>
    <m/>
    <m/>
    <m/>
    <m/>
  </r>
  <r>
    <x v="9"/>
    <x v="0"/>
    <s v="Women"/>
    <n v="149.94999999999999"/>
    <n v="74.974999999999994"/>
    <n v="6447.8499999999995"/>
    <n v="86"/>
    <n v="9"/>
    <n v="12"/>
    <n v="17"/>
    <n v="22"/>
    <n v="12"/>
    <n v="2"/>
    <n v="7"/>
    <m/>
    <m/>
    <n v="4"/>
    <m/>
    <m/>
    <n v="1"/>
    <m/>
    <m/>
    <m/>
    <m/>
    <m/>
  </r>
  <r>
    <x v="10"/>
    <x v="0"/>
    <s v="Women"/>
    <n v="139.94999999999999"/>
    <n v="69.974999999999994"/>
    <n v="2029.2749999999999"/>
    <n v="29"/>
    <n v="17"/>
    <n v="6"/>
    <m/>
    <m/>
    <m/>
    <m/>
    <m/>
    <n v="1"/>
    <n v="5"/>
    <m/>
    <m/>
    <m/>
    <m/>
    <m/>
    <m/>
    <m/>
    <m/>
    <m/>
  </r>
  <r>
    <x v="11"/>
    <x v="0"/>
    <s v="Women"/>
    <n v="139.94999999999999"/>
    <n v="69.974999999999994"/>
    <n v="1749.3749999999998"/>
    <n v="25"/>
    <n v="1"/>
    <m/>
    <m/>
    <m/>
    <n v="22"/>
    <n v="1"/>
    <m/>
    <m/>
    <m/>
    <n v="1"/>
    <m/>
    <m/>
    <m/>
    <m/>
    <m/>
    <m/>
    <m/>
    <m/>
  </r>
  <r>
    <x v="12"/>
    <x v="0"/>
    <s v="Men"/>
    <n v="149.94999999999999"/>
    <n v="74.974999999999994"/>
    <n v="1949.35"/>
    <n v="26"/>
    <m/>
    <m/>
    <m/>
    <m/>
    <n v="15"/>
    <n v="4"/>
    <n v="1"/>
    <m/>
    <m/>
    <m/>
    <m/>
    <m/>
    <m/>
    <m/>
    <m/>
    <n v="6"/>
    <m/>
    <m/>
  </r>
  <r>
    <x v="13"/>
    <x v="0"/>
    <s v="Men"/>
    <n v="139.94999999999999"/>
    <n v="69.974999999999994"/>
    <n v="69.974999999999994"/>
    <n v="1"/>
    <m/>
    <m/>
    <m/>
    <m/>
    <m/>
    <m/>
    <m/>
    <m/>
    <m/>
    <m/>
    <m/>
    <m/>
    <n v="1"/>
    <m/>
    <m/>
    <m/>
    <m/>
    <m/>
  </r>
  <r>
    <x v="14"/>
    <x v="0"/>
    <s v="Women"/>
    <n v="149.94999999999999"/>
    <n v="74.974999999999994"/>
    <n v="4348.5499999999993"/>
    <n v="58"/>
    <n v="16"/>
    <n v="6"/>
    <m/>
    <n v="2"/>
    <n v="4"/>
    <n v="6"/>
    <n v="7"/>
    <m/>
    <n v="3"/>
    <n v="5"/>
    <n v="6"/>
    <n v="2"/>
    <n v="1"/>
    <m/>
    <m/>
    <m/>
    <m/>
    <m/>
  </r>
  <r>
    <x v="15"/>
    <x v="0"/>
    <s v="Men"/>
    <n v="149.94999999999999"/>
    <n v="74.974999999999994"/>
    <n v="974.67499999999995"/>
    <n v="13"/>
    <m/>
    <m/>
    <m/>
    <m/>
    <m/>
    <m/>
    <n v="4"/>
    <n v="9"/>
    <m/>
    <m/>
    <m/>
    <m/>
    <m/>
    <m/>
    <m/>
    <m/>
    <m/>
    <m/>
  </r>
  <r>
    <x v="16"/>
    <x v="0"/>
    <s v="Women"/>
    <n v="139.94999999999999"/>
    <n v="69.974999999999994"/>
    <n v="139.94999999999999"/>
    <n v="2"/>
    <m/>
    <m/>
    <m/>
    <n v="1"/>
    <m/>
    <m/>
    <m/>
    <n v="1"/>
    <m/>
    <m/>
    <m/>
    <m/>
    <m/>
    <m/>
    <m/>
    <m/>
    <m/>
    <m/>
  </r>
  <r>
    <x v="17"/>
    <x v="0"/>
    <s v="Men"/>
    <n v="139.94999999999999"/>
    <n v="69.974999999999994"/>
    <n v="1679.3999999999999"/>
    <n v="24"/>
    <m/>
    <m/>
    <m/>
    <m/>
    <n v="22"/>
    <m/>
    <m/>
    <m/>
    <m/>
    <m/>
    <n v="1"/>
    <m/>
    <m/>
    <m/>
    <m/>
    <m/>
    <n v="1"/>
    <m/>
  </r>
  <r>
    <x v="18"/>
    <x v="0"/>
    <s v="Women"/>
    <n v="149.94999999999999"/>
    <n v="74.974999999999994"/>
    <n v="2024.3249999999998"/>
    <n v="27"/>
    <n v="11"/>
    <n v="12"/>
    <n v="3"/>
    <m/>
    <m/>
    <m/>
    <m/>
    <m/>
    <m/>
    <m/>
    <m/>
    <m/>
    <n v="1"/>
    <m/>
    <m/>
    <m/>
    <m/>
    <m/>
  </r>
  <r>
    <x v="19"/>
    <x v="0"/>
    <s v="Men"/>
    <n v="149.94999999999999"/>
    <n v="74.974999999999994"/>
    <n v="74.974999999999994"/>
    <n v="1"/>
    <m/>
    <m/>
    <m/>
    <m/>
    <m/>
    <m/>
    <m/>
    <m/>
    <m/>
    <m/>
    <m/>
    <m/>
    <m/>
    <m/>
    <m/>
    <m/>
    <n v="1"/>
    <m/>
  </r>
  <r>
    <x v="20"/>
    <x v="0"/>
    <s v="Women"/>
    <n v="149.94999999999999"/>
    <n v="74.974999999999994"/>
    <n v="4723.4249999999993"/>
    <n v="63"/>
    <n v="3"/>
    <n v="4"/>
    <n v="54"/>
    <n v="2"/>
    <m/>
    <m/>
    <m/>
    <m/>
    <m/>
    <m/>
    <m/>
    <m/>
    <m/>
    <m/>
    <m/>
    <m/>
    <m/>
    <m/>
  </r>
  <r>
    <x v="21"/>
    <x v="0"/>
    <s v="Men"/>
    <n v="139.94999999999999"/>
    <n v="69.974999999999994"/>
    <n v="69.974999999999994"/>
    <n v="1"/>
    <m/>
    <m/>
    <m/>
    <m/>
    <m/>
    <m/>
    <m/>
    <m/>
    <m/>
    <m/>
    <m/>
    <m/>
    <m/>
    <m/>
    <m/>
    <n v="1"/>
    <m/>
    <m/>
  </r>
  <r>
    <x v="22"/>
    <x v="0"/>
    <s v="Men"/>
    <n v="139.94999999999999"/>
    <n v="69.974999999999994"/>
    <n v="139.94999999999999"/>
    <n v="2"/>
    <m/>
    <m/>
    <m/>
    <m/>
    <m/>
    <n v="1"/>
    <m/>
    <m/>
    <m/>
    <n v="1"/>
    <m/>
    <m/>
    <m/>
    <m/>
    <m/>
    <m/>
    <m/>
    <m/>
  </r>
  <r>
    <x v="23"/>
    <x v="1"/>
    <s v="Women"/>
    <n v="159.94999999999999"/>
    <n v="79.974999999999994"/>
    <n v="3838.7999999999997"/>
    <n v="48"/>
    <n v="11"/>
    <n v="1"/>
    <n v="1"/>
    <n v="22"/>
    <m/>
    <n v="2"/>
    <m/>
    <n v="3"/>
    <n v="1"/>
    <m/>
    <n v="1"/>
    <n v="4"/>
    <n v="2"/>
    <m/>
    <m/>
    <m/>
    <m/>
    <m/>
  </r>
  <r>
    <x v="24"/>
    <x v="1"/>
    <s v="Men"/>
    <n v="169.95"/>
    <n v="84.974999999999994"/>
    <n v="3399"/>
    <n v="40"/>
    <m/>
    <m/>
    <m/>
    <m/>
    <n v="7"/>
    <n v="7"/>
    <n v="1"/>
    <n v="1"/>
    <n v="1"/>
    <n v="3"/>
    <n v="4"/>
    <m/>
    <m/>
    <m/>
    <m/>
    <n v="8"/>
    <n v="7"/>
    <n v="1"/>
  </r>
  <r>
    <x v="25"/>
    <x v="1"/>
    <s v="Men"/>
    <n v="159.94999999999999"/>
    <n v="79.974999999999994"/>
    <n v="28870.974999999999"/>
    <n v="361"/>
    <m/>
    <m/>
    <m/>
    <m/>
    <m/>
    <m/>
    <n v="19"/>
    <n v="6"/>
    <n v="31"/>
    <n v="36"/>
    <n v="57"/>
    <n v="64"/>
    <n v="52"/>
    <n v="63"/>
    <n v="32"/>
    <n v="1"/>
    <m/>
    <m/>
  </r>
  <r>
    <x v="26"/>
    <x v="1"/>
    <s v="Women"/>
    <n v="169.95"/>
    <n v="84.974999999999994"/>
    <n v="8582.4749999999985"/>
    <n v="101"/>
    <n v="9"/>
    <n v="11"/>
    <n v="13"/>
    <n v="10"/>
    <m/>
    <n v="1"/>
    <n v="33"/>
    <n v="15"/>
    <n v="2"/>
    <m/>
    <n v="4"/>
    <n v="1"/>
    <n v="2"/>
    <m/>
    <m/>
    <m/>
    <m/>
    <m/>
  </r>
  <r>
    <x v="27"/>
    <x v="1"/>
    <s v="Men"/>
    <n v="159.94999999999999"/>
    <n v="79.974999999999994"/>
    <n v="1199.625"/>
    <n v="15"/>
    <m/>
    <m/>
    <m/>
    <m/>
    <m/>
    <n v="3"/>
    <m/>
    <m/>
    <m/>
    <m/>
    <m/>
    <m/>
    <m/>
    <m/>
    <m/>
    <n v="5"/>
    <n v="2"/>
    <n v="5"/>
  </r>
  <r>
    <x v="28"/>
    <x v="1"/>
    <s v="Women"/>
    <n v="159.94999999999999"/>
    <n v="79.974999999999994"/>
    <n v="479.84999999999997"/>
    <n v="6"/>
    <m/>
    <n v="6"/>
    <m/>
    <m/>
    <m/>
    <m/>
    <m/>
    <m/>
    <m/>
    <m/>
    <m/>
    <m/>
    <m/>
    <m/>
    <m/>
    <m/>
    <m/>
    <m/>
  </r>
  <r>
    <x v="29"/>
    <x v="2"/>
    <s v="Women"/>
    <n v="159.94999999999999"/>
    <n v="79.974999999999994"/>
    <n v="6238.0499999999993"/>
    <n v="78"/>
    <n v="6"/>
    <n v="10"/>
    <n v="22"/>
    <n v="2"/>
    <n v="24"/>
    <n v="6"/>
    <n v="4"/>
    <n v="2"/>
    <m/>
    <m/>
    <m/>
    <n v="1"/>
    <n v="1"/>
    <m/>
    <m/>
    <m/>
    <m/>
    <m/>
  </r>
  <r>
    <x v="30"/>
    <x v="2"/>
    <s v="Women"/>
    <n v="149.94999999999999"/>
    <n v="74.974999999999994"/>
    <n v="3298.8999999999996"/>
    <n v="44"/>
    <m/>
    <m/>
    <n v="1"/>
    <m/>
    <n v="36"/>
    <n v="2"/>
    <n v="1"/>
    <n v="1"/>
    <n v="1"/>
    <n v="1"/>
    <m/>
    <n v="1"/>
    <m/>
    <m/>
    <m/>
    <m/>
    <m/>
    <m/>
  </r>
  <r>
    <x v="31"/>
    <x v="2"/>
    <s v="Men"/>
    <n v="149.94999999999999"/>
    <n v="74.974999999999994"/>
    <n v="224.92499999999998"/>
    <n v="3"/>
    <m/>
    <m/>
    <m/>
    <m/>
    <m/>
    <m/>
    <m/>
    <m/>
    <n v="1"/>
    <m/>
    <m/>
    <m/>
    <n v="1"/>
    <m/>
    <m/>
    <m/>
    <n v="1"/>
    <m/>
  </r>
  <r>
    <x v="32"/>
    <x v="2"/>
    <s v="Men"/>
    <n v="149.94999999999999"/>
    <n v="74.974999999999994"/>
    <n v="74.974999999999994"/>
    <n v="1"/>
    <m/>
    <m/>
    <m/>
    <m/>
    <m/>
    <m/>
    <m/>
    <m/>
    <m/>
    <m/>
    <m/>
    <m/>
    <n v="1"/>
    <m/>
    <m/>
    <m/>
    <m/>
    <m/>
  </r>
  <r>
    <x v="33"/>
    <x v="2"/>
    <s v="Women"/>
    <n v="149.94999999999999"/>
    <n v="74.974999999999994"/>
    <n v="599.79999999999995"/>
    <n v="8"/>
    <m/>
    <m/>
    <m/>
    <n v="2"/>
    <n v="1"/>
    <m/>
    <n v="1"/>
    <n v="4"/>
    <m/>
    <m/>
    <m/>
    <m/>
    <m/>
    <m/>
    <m/>
    <m/>
    <m/>
    <m/>
  </r>
  <r>
    <x v="34"/>
    <x v="2"/>
    <s v="Men"/>
    <n v="149.94999999999999"/>
    <n v="74.974999999999994"/>
    <n v="149.94999999999999"/>
    <n v="2"/>
    <m/>
    <m/>
    <m/>
    <m/>
    <m/>
    <m/>
    <n v="2"/>
    <m/>
    <m/>
    <m/>
    <m/>
    <m/>
    <m/>
    <m/>
    <m/>
    <m/>
    <m/>
    <m/>
  </r>
  <r>
    <x v="35"/>
    <x v="2"/>
    <s v="Women"/>
    <n v="149.94999999999999"/>
    <n v="74.974999999999994"/>
    <n v="3373.8749999999995"/>
    <n v="45"/>
    <m/>
    <n v="43"/>
    <n v="2"/>
    <m/>
    <m/>
    <m/>
    <m/>
    <m/>
    <m/>
    <m/>
    <m/>
    <m/>
    <m/>
    <m/>
    <m/>
    <m/>
    <m/>
    <m/>
  </r>
  <r>
    <x v="36"/>
    <x v="2"/>
    <s v="Women"/>
    <n v="149.94999999999999"/>
    <n v="74.974999999999994"/>
    <n v="599.79999999999995"/>
    <n v="8"/>
    <n v="1"/>
    <n v="1"/>
    <m/>
    <n v="4"/>
    <m/>
    <m/>
    <n v="1"/>
    <n v="1"/>
    <m/>
    <m/>
    <m/>
    <m/>
    <m/>
    <m/>
    <m/>
    <m/>
    <m/>
    <m/>
  </r>
  <r>
    <x v="37"/>
    <x v="2"/>
    <s v="Men"/>
    <n v="149.94999999999999"/>
    <n v="74.974999999999994"/>
    <n v="1349.55"/>
    <n v="18"/>
    <m/>
    <m/>
    <m/>
    <m/>
    <n v="10"/>
    <n v="8"/>
    <m/>
    <m/>
    <m/>
    <m/>
    <m/>
    <m/>
    <m/>
    <m/>
    <m/>
    <m/>
    <m/>
    <m/>
  </r>
  <r>
    <x v="38"/>
    <x v="2"/>
    <s v="Men"/>
    <n v="159.94999999999999"/>
    <n v="79.974999999999994"/>
    <n v="4078.7249999999999"/>
    <n v="51"/>
    <m/>
    <m/>
    <m/>
    <m/>
    <n v="16"/>
    <n v="10"/>
    <m/>
    <m/>
    <m/>
    <m/>
    <m/>
    <m/>
    <m/>
    <m/>
    <m/>
    <n v="21"/>
    <m/>
    <n v="4"/>
  </r>
  <r>
    <x v="39"/>
    <x v="3"/>
    <s v="Men"/>
    <n v="159.94999999999999"/>
    <n v="79.974999999999994"/>
    <n v="319.89999999999998"/>
    <n v="4"/>
    <m/>
    <m/>
    <m/>
    <m/>
    <m/>
    <m/>
    <m/>
    <m/>
    <m/>
    <m/>
    <n v="2"/>
    <m/>
    <m/>
    <m/>
    <n v="1"/>
    <n v="1"/>
    <m/>
    <m/>
  </r>
  <r>
    <x v="40"/>
    <x v="3"/>
    <s v="Men"/>
    <n v="149.94999999999999"/>
    <n v="74.974999999999994"/>
    <n v="674.77499999999998"/>
    <n v="9"/>
    <m/>
    <m/>
    <m/>
    <m/>
    <n v="4"/>
    <m/>
    <m/>
    <m/>
    <m/>
    <n v="3"/>
    <n v="1"/>
    <m/>
    <m/>
    <m/>
    <n v="1"/>
    <m/>
    <m/>
    <m/>
  </r>
  <r>
    <x v="41"/>
    <x v="3"/>
    <s v="Men"/>
    <n v="149.94999999999999"/>
    <n v="74.974999999999994"/>
    <n v="449.84999999999997"/>
    <n v="6"/>
    <m/>
    <m/>
    <m/>
    <m/>
    <m/>
    <m/>
    <m/>
    <m/>
    <n v="2"/>
    <n v="1"/>
    <n v="2"/>
    <m/>
    <m/>
    <m/>
    <n v="1"/>
    <m/>
    <m/>
    <m/>
  </r>
  <r>
    <x v="42"/>
    <x v="3"/>
    <s v="Women"/>
    <n v="149.94999999999999"/>
    <n v="74.974999999999994"/>
    <n v="4198.5999999999995"/>
    <n v="56"/>
    <n v="12"/>
    <n v="14"/>
    <n v="6"/>
    <n v="9"/>
    <m/>
    <m/>
    <m/>
    <m/>
    <m/>
    <n v="6"/>
    <m/>
    <m/>
    <n v="9"/>
    <m/>
    <m/>
    <m/>
    <m/>
    <m/>
  </r>
  <r>
    <x v="43"/>
    <x v="3"/>
    <s v="Women"/>
    <n v="159.94999999999999"/>
    <n v="79.974999999999994"/>
    <n v="5438.2999999999993"/>
    <n v="68"/>
    <n v="12"/>
    <n v="13"/>
    <n v="18"/>
    <n v="4"/>
    <n v="15"/>
    <m/>
    <n v="1"/>
    <m/>
    <m/>
    <n v="3"/>
    <m/>
    <m/>
    <n v="2"/>
    <m/>
    <m/>
    <m/>
    <m/>
    <m/>
  </r>
  <r>
    <x v="44"/>
    <x v="3"/>
    <s v="Women"/>
    <n v="149.94999999999999"/>
    <n v="74.974999999999994"/>
    <n v="4048.6499999999996"/>
    <n v="54"/>
    <n v="9"/>
    <n v="11"/>
    <n v="6"/>
    <n v="4"/>
    <n v="1"/>
    <n v="7"/>
    <n v="2"/>
    <m/>
    <n v="10"/>
    <m/>
    <n v="1"/>
    <m/>
    <n v="3"/>
    <m/>
    <m/>
    <m/>
    <m/>
    <m/>
  </r>
  <r>
    <x v="45"/>
    <x v="3"/>
    <s v="Men"/>
    <n v="149.94999999999999"/>
    <n v="74.974999999999994"/>
    <n v="374.875"/>
    <n v="5"/>
    <m/>
    <m/>
    <m/>
    <m/>
    <m/>
    <m/>
    <m/>
    <m/>
    <m/>
    <n v="1"/>
    <m/>
    <n v="4"/>
    <m/>
    <m/>
    <m/>
    <m/>
    <m/>
    <m/>
  </r>
  <r>
    <x v="46"/>
    <x v="3"/>
    <s v="Women"/>
    <n v="149.94999999999999"/>
    <n v="74.974999999999994"/>
    <n v="524.82499999999993"/>
    <n v="7"/>
    <m/>
    <m/>
    <n v="1"/>
    <n v="2"/>
    <m/>
    <m/>
    <n v="1"/>
    <m/>
    <n v="2"/>
    <m/>
    <m/>
    <m/>
    <n v="1"/>
    <m/>
    <m/>
    <m/>
    <m/>
    <m/>
  </r>
  <r>
    <x v="47"/>
    <x v="3"/>
    <s v="Men"/>
    <n v="149.94999999999999"/>
    <n v="74.974999999999994"/>
    <n v="1799.3999999999999"/>
    <n v="24"/>
    <m/>
    <m/>
    <m/>
    <m/>
    <n v="12"/>
    <m/>
    <m/>
    <m/>
    <m/>
    <m/>
    <m/>
    <m/>
    <m/>
    <m/>
    <n v="3"/>
    <n v="2"/>
    <m/>
    <n v="7"/>
  </r>
  <r>
    <x v="48"/>
    <x v="3"/>
    <s v="Men"/>
    <n v="149.94999999999999"/>
    <n v="74.974999999999994"/>
    <n v="149.94999999999999"/>
    <n v="2"/>
    <m/>
    <m/>
    <m/>
    <m/>
    <m/>
    <m/>
    <m/>
    <m/>
    <n v="1"/>
    <n v="1"/>
    <m/>
    <m/>
    <m/>
    <m/>
    <m/>
    <m/>
    <m/>
    <m/>
  </r>
  <r>
    <x v="49"/>
    <x v="3"/>
    <s v="Women"/>
    <n v="149.94999999999999"/>
    <n v="74.974999999999994"/>
    <n v="149.94999999999999"/>
    <n v="2"/>
    <m/>
    <m/>
    <n v="1"/>
    <m/>
    <n v="1"/>
    <m/>
    <m/>
    <m/>
    <m/>
    <m/>
    <m/>
    <m/>
    <m/>
    <m/>
    <m/>
    <m/>
    <m/>
    <m/>
  </r>
  <r>
    <x v="50"/>
    <x v="4"/>
    <s v="Men"/>
    <n v="169.95"/>
    <n v="84.974999999999994"/>
    <n v="1104.675"/>
    <n v="13"/>
    <m/>
    <m/>
    <m/>
    <m/>
    <n v="1"/>
    <n v="4"/>
    <n v="2"/>
    <n v="4"/>
    <m/>
    <m/>
    <m/>
    <m/>
    <m/>
    <m/>
    <m/>
    <m/>
    <n v="2"/>
    <m/>
  </r>
  <r>
    <x v="51"/>
    <x v="4"/>
    <s v="Women"/>
    <n v="159.94999999999999"/>
    <n v="79.974999999999994"/>
    <n v="799.75"/>
    <n v="10"/>
    <n v="1"/>
    <m/>
    <m/>
    <n v="1"/>
    <m/>
    <m/>
    <n v="3"/>
    <m/>
    <n v="4"/>
    <m/>
    <n v="1"/>
    <m/>
    <m/>
    <m/>
    <m/>
    <m/>
    <m/>
    <m/>
  </r>
  <r>
    <x v="52"/>
    <x v="4"/>
    <s v="Men"/>
    <n v="159.94999999999999"/>
    <n v="79.974999999999994"/>
    <n v="1039.675"/>
    <n v="13"/>
    <m/>
    <m/>
    <m/>
    <m/>
    <n v="1"/>
    <m/>
    <n v="1"/>
    <m/>
    <n v="2"/>
    <m/>
    <m/>
    <m/>
    <n v="3"/>
    <n v="1"/>
    <n v="1"/>
    <n v="3"/>
    <m/>
    <n v="1"/>
  </r>
  <r>
    <x v="53"/>
    <x v="4"/>
    <s v="Women"/>
    <n v="169.95"/>
    <n v="84.974999999999994"/>
    <n v="1954.425"/>
    <n v="23"/>
    <n v="5"/>
    <n v="7"/>
    <n v="4"/>
    <n v="4"/>
    <n v="1"/>
    <m/>
    <m/>
    <m/>
    <m/>
    <m/>
    <n v="2"/>
    <m/>
    <m/>
    <m/>
    <m/>
    <m/>
    <m/>
    <m/>
  </r>
  <r>
    <x v="54"/>
    <x v="4"/>
    <s v="Men"/>
    <n v="159.94999999999999"/>
    <n v="79.974999999999994"/>
    <n v="2959.0749999999998"/>
    <n v="37"/>
    <m/>
    <m/>
    <m/>
    <m/>
    <n v="1"/>
    <n v="1"/>
    <n v="1"/>
    <n v="2"/>
    <n v="2"/>
    <n v="1"/>
    <n v="12"/>
    <n v="6"/>
    <n v="4"/>
    <m/>
    <n v="3"/>
    <n v="3"/>
    <n v="1"/>
    <m/>
  </r>
  <r>
    <x v="55"/>
    <x v="4"/>
    <s v="Women"/>
    <n v="159.94999999999999"/>
    <n v="79.974999999999994"/>
    <n v="799.75"/>
    <n v="10"/>
    <n v="1"/>
    <n v="3"/>
    <m/>
    <n v="1"/>
    <n v="3"/>
    <m/>
    <m/>
    <m/>
    <m/>
    <n v="1"/>
    <n v="1"/>
    <m/>
    <m/>
    <m/>
    <m/>
    <m/>
    <m/>
    <m/>
  </r>
  <r>
    <x v="56"/>
    <x v="5"/>
    <s v="Women"/>
    <n v="179.95"/>
    <n v="89.974999999999994"/>
    <n v="17005.274999999998"/>
    <n v="189"/>
    <n v="7"/>
    <n v="7"/>
    <n v="27"/>
    <n v="26"/>
    <n v="44"/>
    <n v="30"/>
    <n v="7"/>
    <n v="13"/>
    <n v="7"/>
    <n v="7"/>
    <n v="2"/>
    <n v="7"/>
    <n v="5"/>
    <m/>
    <m/>
    <m/>
    <m/>
    <m/>
  </r>
  <r>
    <x v="57"/>
    <x v="5"/>
    <s v="Women"/>
    <n v="179.95"/>
    <n v="89.974999999999994"/>
    <n v="8367.6749999999993"/>
    <n v="93"/>
    <n v="13"/>
    <n v="9"/>
    <n v="10"/>
    <n v="30"/>
    <n v="1"/>
    <n v="10"/>
    <n v="6"/>
    <n v="8"/>
    <n v="2"/>
    <n v="2"/>
    <n v="1"/>
    <n v="1"/>
    <m/>
    <m/>
    <m/>
    <m/>
    <m/>
    <m/>
  </r>
  <r>
    <x v="58"/>
    <x v="5"/>
    <s v="Women"/>
    <n v="169.95"/>
    <n v="84.974999999999994"/>
    <n v="7562.7749999999996"/>
    <n v="89"/>
    <m/>
    <n v="18"/>
    <m/>
    <m/>
    <n v="61"/>
    <n v="6"/>
    <m/>
    <n v="1"/>
    <n v="1"/>
    <n v="2"/>
    <m/>
    <m/>
    <m/>
    <m/>
    <m/>
    <m/>
    <m/>
    <m/>
  </r>
  <r>
    <x v="59"/>
    <x v="5"/>
    <s v="Men"/>
    <n v="179.95"/>
    <n v="89.974999999999994"/>
    <n v="9717.2999999999993"/>
    <n v="108"/>
    <m/>
    <m/>
    <m/>
    <m/>
    <m/>
    <n v="1"/>
    <n v="3"/>
    <n v="13"/>
    <n v="14"/>
    <n v="34"/>
    <n v="10"/>
    <n v="21"/>
    <n v="3"/>
    <n v="7"/>
    <n v="2"/>
    <m/>
    <m/>
    <m/>
  </r>
  <r>
    <x v="60"/>
    <x v="5"/>
    <s v="Men"/>
    <n v="179.95"/>
    <n v="89.974999999999994"/>
    <n v="899.75"/>
    <n v="10"/>
    <m/>
    <m/>
    <m/>
    <m/>
    <n v="4"/>
    <n v="2"/>
    <n v="1"/>
    <n v="1"/>
    <m/>
    <m/>
    <m/>
    <m/>
    <m/>
    <m/>
    <m/>
    <n v="1"/>
    <m/>
    <n v="1"/>
  </r>
  <r>
    <x v="61"/>
    <x v="5"/>
    <s v="Men"/>
    <n v="169.95"/>
    <n v="84.974999999999994"/>
    <n v="7392.8249999999998"/>
    <n v="87"/>
    <m/>
    <m/>
    <m/>
    <m/>
    <n v="1"/>
    <m/>
    <n v="14"/>
    <n v="18"/>
    <n v="1"/>
    <n v="6"/>
    <n v="3"/>
    <n v="2"/>
    <n v="17"/>
    <n v="1"/>
    <n v="20"/>
    <n v="2"/>
    <m/>
    <n v="2"/>
  </r>
  <r>
    <x v="62"/>
    <x v="5"/>
    <s v="Women"/>
    <n v="169.95"/>
    <n v="84.974999999999994"/>
    <n v="9347.25"/>
    <n v="110"/>
    <n v="4"/>
    <n v="17"/>
    <n v="51"/>
    <n v="21"/>
    <n v="5"/>
    <n v="3"/>
    <n v="3"/>
    <n v="1"/>
    <n v="1"/>
    <n v="2"/>
    <n v="1"/>
    <n v="1"/>
    <m/>
    <m/>
    <m/>
    <m/>
    <m/>
    <m/>
  </r>
  <r>
    <x v="63"/>
    <x v="5"/>
    <s v="Women"/>
    <n v="169.95"/>
    <n v="84.974999999999994"/>
    <n v="169.95"/>
    <n v="2"/>
    <m/>
    <m/>
    <n v="1"/>
    <m/>
    <m/>
    <m/>
    <m/>
    <m/>
    <m/>
    <m/>
    <n v="1"/>
    <m/>
    <m/>
    <m/>
    <m/>
    <m/>
    <m/>
    <m/>
  </r>
  <r>
    <x v="64"/>
    <x v="5"/>
    <s v="Men"/>
    <n v="169.95"/>
    <n v="84.974999999999994"/>
    <n v="594.82499999999993"/>
    <n v="7"/>
    <m/>
    <m/>
    <m/>
    <m/>
    <m/>
    <m/>
    <m/>
    <n v="1"/>
    <m/>
    <m/>
    <m/>
    <m/>
    <n v="1"/>
    <n v="3"/>
    <n v="2"/>
    <m/>
    <m/>
    <m/>
  </r>
  <r>
    <x v="65"/>
    <x v="5"/>
    <s v="Men"/>
    <n v="169.95"/>
    <n v="84.974999999999994"/>
    <n v="84.974999999999994"/>
    <n v="1"/>
    <m/>
    <m/>
    <m/>
    <m/>
    <m/>
    <m/>
    <m/>
    <m/>
    <m/>
    <m/>
    <m/>
    <m/>
    <m/>
    <n v="1"/>
    <m/>
    <m/>
    <m/>
    <m/>
  </r>
  <r>
    <x v="66"/>
    <x v="6"/>
    <s v="Women"/>
    <n v="159.94999999999999"/>
    <n v="79.974999999999994"/>
    <n v="7357.7"/>
    <n v="92"/>
    <n v="1"/>
    <m/>
    <n v="18"/>
    <n v="3"/>
    <n v="3"/>
    <n v="35"/>
    <n v="5"/>
    <n v="5"/>
    <n v="7"/>
    <n v="6"/>
    <n v="5"/>
    <n v="1"/>
    <n v="3"/>
    <m/>
    <m/>
    <m/>
    <m/>
    <m/>
  </r>
  <r>
    <x v="67"/>
    <x v="6"/>
    <s v="Men"/>
    <n v="159.94999999999999"/>
    <n v="79.974999999999994"/>
    <n v="1679.4749999999999"/>
    <n v="21"/>
    <m/>
    <m/>
    <m/>
    <m/>
    <m/>
    <m/>
    <m/>
    <n v="1"/>
    <m/>
    <n v="6"/>
    <m/>
    <n v="1"/>
    <m/>
    <n v="4"/>
    <n v="6"/>
    <n v="2"/>
    <n v="1"/>
    <m/>
  </r>
  <r>
    <x v="68"/>
    <x v="6"/>
    <s v="Men"/>
    <n v="149.94999999999999"/>
    <n v="74.974999999999994"/>
    <n v="599.79999999999995"/>
    <n v="8"/>
    <m/>
    <m/>
    <m/>
    <m/>
    <m/>
    <m/>
    <n v="2"/>
    <m/>
    <m/>
    <n v="1"/>
    <m/>
    <n v="1"/>
    <n v="1"/>
    <n v="3"/>
    <m/>
    <m/>
    <m/>
    <m/>
  </r>
  <r>
    <x v="69"/>
    <x v="7"/>
    <s v="Women"/>
    <n v="159.94999999999999"/>
    <n v="79.974999999999994"/>
    <n v="18314.274999999998"/>
    <n v="229"/>
    <n v="14"/>
    <m/>
    <n v="25"/>
    <n v="29"/>
    <n v="4"/>
    <n v="3"/>
    <n v="43"/>
    <n v="15"/>
    <n v="3"/>
    <n v="37"/>
    <n v="30"/>
    <n v="19"/>
    <n v="7"/>
    <m/>
    <m/>
    <m/>
    <m/>
    <m/>
  </r>
  <r>
    <x v="70"/>
    <x v="7"/>
    <s v="Women"/>
    <n v="159.94999999999999"/>
    <n v="79.974999999999994"/>
    <n v="2639.1749999999997"/>
    <n v="33"/>
    <n v="2"/>
    <n v="9"/>
    <n v="7"/>
    <n v="1"/>
    <m/>
    <m/>
    <n v="2"/>
    <m/>
    <m/>
    <m/>
    <m/>
    <m/>
    <n v="12"/>
    <m/>
    <m/>
    <m/>
    <m/>
    <m/>
  </r>
  <r>
    <x v="71"/>
    <x v="7"/>
    <s v="Men"/>
    <n v="159.94999999999999"/>
    <n v="79.974999999999994"/>
    <n v="239.92499999999998"/>
    <n v="3"/>
    <m/>
    <m/>
    <m/>
    <m/>
    <m/>
    <n v="1"/>
    <m/>
    <m/>
    <m/>
    <m/>
    <m/>
    <m/>
    <m/>
    <m/>
    <m/>
    <n v="1"/>
    <n v="1"/>
    <m/>
  </r>
  <r>
    <x v="72"/>
    <x v="7"/>
    <s v="Men"/>
    <n v="159.94999999999999"/>
    <n v="79.974999999999994"/>
    <n v="399.875"/>
    <n v="5"/>
    <m/>
    <m/>
    <m/>
    <m/>
    <m/>
    <m/>
    <m/>
    <m/>
    <m/>
    <m/>
    <m/>
    <m/>
    <m/>
    <n v="2"/>
    <n v="2"/>
    <n v="1"/>
    <m/>
    <m/>
  </r>
  <r>
    <x v="73"/>
    <x v="8"/>
    <s v="Women"/>
    <n v="169.95"/>
    <n v="84.974999999999994"/>
    <n v="4758.5999999999995"/>
    <n v="56"/>
    <n v="2"/>
    <n v="24"/>
    <n v="9"/>
    <n v="1"/>
    <m/>
    <n v="4"/>
    <m/>
    <n v="7"/>
    <n v="2"/>
    <n v="5"/>
    <m/>
    <n v="2"/>
    <m/>
    <m/>
    <m/>
    <m/>
    <m/>
    <m/>
  </r>
  <r>
    <x v="74"/>
    <x v="8"/>
    <s v="Women"/>
    <n v="169.95"/>
    <n v="84.974999999999994"/>
    <n v="7307.8499999999995"/>
    <n v="86"/>
    <n v="10"/>
    <n v="8"/>
    <m/>
    <m/>
    <m/>
    <n v="6"/>
    <n v="2"/>
    <n v="1"/>
    <n v="1"/>
    <n v="1"/>
    <n v="41"/>
    <n v="9"/>
    <n v="7"/>
    <m/>
    <m/>
    <m/>
    <m/>
    <m/>
  </r>
  <r>
    <x v="75"/>
    <x v="8"/>
    <s v="Women"/>
    <n v="169.95"/>
    <n v="84.974999999999994"/>
    <n v="12151.424999999999"/>
    <n v="143"/>
    <n v="12"/>
    <n v="24"/>
    <n v="16"/>
    <n v="6"/>
    <n v="20"/>
    <n v="1"/>
    <m/>
    <n v="9"/>
    <n v="30"/>
    <n v="9"/>
    <n v="11"/>
    <n v="2"/>
    <n v="3"/>
    <m/>
    <m/>
    <m/>
    <m/>
    <m/>
  </r>
  <r>
    <x v="76"/>
    <x v="8"/>
    <s v="Men"/>
    <n v="169.95"/>
    <n v="84.974999999999994"/>
    <n v="21923.55"/>
    <n v="258"/>
    <m/>
    <m/>
    <m/>
    <m/>
    <n v="1"/>
    <n v="85"/>
    <n v="3"/>
    <n v="131"/>
    <m/>
    <m/>
    <m/>
    <n v="38"/>
    <m/>
    <m/>
    <m/>
    <m/>
    <m/>
    <m/>
  </r>
  <r>
    <x v="77"/>
    <x v="8"/>
    <s v="Women"/>
    <n v="169.95"/>
    <n v="84.974999999999994"/>
    <n v="764.77499999999998"/>
    <n v="9"/>
    <n v="2"/>
    <n v="1"/>
    <n v="1"/>
    <m/>
    <m/>
    <m/>
    <n v="2"/>
    <m/>
    <m/>
    <m/>
    <n v="1"/>
    <m/>
    <n v="2"/>
    <m/>
    <m/>
    <m/>
    <m/>
    <m/>
  </r>
  <r>
    <x v="78"/>
    <x v="8"/>
    <s v="Men"/>
    <n v="169.95"/>
    <n v="84.974999999999994"/>
    <n v="2634.2249999999999"/>
    <n v="31"/>
    <m/>
    <m/>
    <m/>
    <m/>
    <n v="1"/>
    <n v="1"/>
    <n v="1"/>
    <n v="1"/>
    <n v="4"/>
    <n v="2"/>
    <n v="6"/>
    <n v="3"/>
    <n v="1"/>
    <n v="5"/>
    <m/>
    <n v="1"/>
    <n v="1"/>
    <n v="4"/>
  </r>
  <r>
    <x v="79"/>
    <x v="8"/>
    <s v="Men"/>
    <n v="169.95"/>
    <n v="84.974999999999994"/>
    <n v="679.8"/>
    <n v="8"/>
    <m/>
    <m/>
    <m/>
    <m/>
    <m/>
    <n v="1"/>
    <m/>
    <n v="1"/>
    <n v="1"/>
    <n v="2"/>
    <n v="1"/>
    <m/>
    <m/>
    <n v="1"/>
    <m/>
    <m/>
    <n v="1"/>
    <m/>
  </r>
  <r>
    <x v="80"/>
    <x v="8"/>
    <s v="Women"/>
    <n v="169.95"/>
    <n v="84.974999999999994"/>
    <n v="4333.7249999999995"/>
    <n v="51"/>
    <n v="1"/>
    <n v="13"/>
    <n v="15"/>
    <n v="6"/>
    <n v="3"/>
    <m/>
    <n v="1"/>
    <n v="7"/>
    <n v="4"/>
    <m/>
    <n v="1"/>
    <m/>
    <m/>
    <m/>
    <m/>
    <m/>
    <m/>
    <m/>
  </r>
  <r>
    <x v="81"/>
    <x v="9"/>
    <s v="Men"/>
    <n v="169.95"/>
    <n v="84.974999999999994"/>
    <n v="169.95"/>
    <n v="2"/>
    <m/>
    <m/>
    <m/>
    <m/>
    <m/>
    <m/>
    <m/>
    <n v="1"/>
    <m/>
    <m/>
    <m/>
    <m/>
    <m/>
    <m/>
    <n v="1"/>
    <m/>
    <m/>
    <m/>
  </r>
  <r>
    <x v="82"/>
    <x v="9"/>
    <s v="Women"/>
    <n v="169.95"/>
    <n v="84.974999999999994"/>
    <n v="1019.6999999999999"/>
    <n v="12"/>
    <m/>
    <n v="10"/>
    <m/>
    <m/>
    <m/>
    <m/>
    <m/>
    <m/>
    <n v="2"/>
    <m/>
    <m/>
    <m/>
    <m/>
    <m/>
    <m/>
    <m/>
    <m/>
    <m/>
  </r>
  <r>
    <x v="83"/>
    <x v="9"/>
    <s v="Women"/>
    <n v="169.95"/>
    <n v="84.974999999999994"/>
    <n v="1274.625"/>
    <n v="15"/>
    <n v="7"/>
    <n v="2"/>
    <n v="2"/>
    <m/>
    <m/>
    <m/>
    <m/>
    <n v="1"/>
    <n v="1"/>
    <n v="2"/>
    <m/>
    <m/>
    <m/>
    <m/>
    <m/>
    <m/>
    <m/>
    <m/>
  </r>
  <r>
    <x v="84"/>
    <x v="9"/>
    <s v="Women"/>
    <n v="169.95"/>
    <n v="84.974999999999994"/>
    <n v="10197"/>
    <n v="120"/>
    <n v="5"/>
    <n v="15"/>
    <n v="43"/>
    <n v="15"/>
    <n v="31"/>
    <n v="4"/>
    <n v="1"/>
    <m/>
    <n v="3"/>
    <n v="1"/>
    <n v="1"/>
    <n v="1"/>
    <m/>
    <m/>
    <m/>
    <m/>
    <m/>
    <m/>
  </r>
  <r>
    <x v="85"/>
    <x v="9"/>
    <s v="Men"/>
    <n v="169.95"/>
    <n v="84.974999999999994"/>
    <n v="934.72499999999991"/>
    <n v="11"/>
    <m/>
    <m/>
    <m/>
    <m/>
    <m/>
    <m/>
    <m/>
    <n v="1"/>
    <m/>
    <n v="4"/>
    <n v="1"/>
    <n v="1"/>
    <m/>
    <m/>
    <n v="2"/>
    <m/>
    <n v="2"/>
    <m/>
  </r>
  <r>
    <x v="86"/>
    <x v="9"/>
    <s v="Men"/>
    <n v="169.95"/>
    <n v="84.974999999999994"/>
    <n v="84.974999999999994"/>
    <n v="1"/>
    <m/>
    <m/>
    <m/>
    <m/>
    <m/>
    <m/>
    <m/>
    <m/>
    <m/>
    <n v="1"/>
    <m/>
    <m/>
    <m/>
    <m/>
    <m/>
    <m/>
    <m/>
    <m/>
  </r>
  <r>
    <x v="87"/>
    <x v="10"/>
    <s v="Women"/>
    <n v="149.94999999999999"/>
    <n v="74.974999999999994"/>
    <n v="50383.199999999997"/>
    <n v="672"/>
    <m/>
    <n v="23"/>
    <n v="8"/>
    <n v="65"/>
    <n v="88"/>
    <n v="82"/>
    <n v="115"/>
    <n v="107"/>
    <n v="72"/>
    <n v="70"/>
    <n v="38"/>
    <n v="4"/>
    <m/>
    <m/>
    <m/>
    <m/>
    <m/>
    <m/>
  </r>
  <r>
    <x v="88"/>
    <x v="10"/>
    <s v="Women"/>
    <n v="149.94999999999999"/>
    <n v="74.974999999999994"/>
    <n v="33888.699999999997"/>
    <n v="452"/>
    <n v="8"/>
    <n v="10"/>
    <n v="31"/>
    <n v="21"/>
    <n v="46"/>
    <n v="36"/>
    <n v="52"/>
    <n v="87"/>
    <n v="75"/>
    <n v="47"/>
    <n v="32"/>
    <n v="5"/>
    <n v="2"/>
    <m/>
    <m/>
    <m/>
    <m/>
    <m/>
  </r>
  <r>
    <x v="89"/>
    <x v="10"/>
    <s v="Women"/>
    <n v="149.94999999999999"/>
    <n v="74.974999999999994"/>
    <n v="599.79999999999995"/>
    <n v="8"/>
    <n v="1"/>
    <m/>
    <n v="1"/>
    <m/>
    <m/>
    <m/>
    <n v="1"/>
    <n v="2"/>
    <n v="2"/>
    <n v="1"/>
    <m/>
    <m/>
    <m/>
    <m/>
    <m/>
    <m/>
    <m/>
    <m/>
  </r>
  <r>
    <x v="90"/>
    <x v="10"/>
    <s v="Women"/>
    <n v="149.94999999999999"/>
    <n v="74.974999999999994"/>
    <n v="122434.17499999999"/>
    <n v="1633"/>
    <n v="28"/>
    <n v="52"/>
    <n v="94"/>
    <n v="138"/>
    <n v="259"/>
    <n v="247"/>
    <n v="255"/>
    <n v="270"/>
    <n v="137"/>
    <n v="89"/>
    <n v="56"/>
    <n v="8"/>
    <m/>
    <m/>
    <m/>
    <m/>
    <m/>
    <m/>
  </r>
  <r>
    <x v="91"/>
    <x v="10"/>
    <s v="Women"/>
    <n v="149.94999999999999"/>
    <n v="74.974999999999994"/>
    <n v="51732.749999999993"/>
    <n v="690"/>
    <n v="12"/>
    <n v="17"/>
    <n v="29"/>
    <n v="51"/>
    <n v="75"/>
    <n v="126"/>
    <n v="115"/>
    <n v="141"/>
    <n v="60"/>
    <n v="45"/>
    <n v="16"/>
    <n v="3"/>
    <m/>
    <m/>
    <m/>
    <m/>
    <m/>
    <m/>
  </r>
  <r>
    <x v="92"/>
    <x v="10"/>
    <s v="Men"/>
    <n v="149.94999999999999"/>
    <n v="74.974999999999994"/>
    <n v="12895.699999999999"/>
    <n v="172"/>
    <m/>
    <m/>
    <m/>
    <m/>
    <n v="8"/>
    <n v="1"/>
    <n v="10"/>
    <n v="5"/>
    <n v="24"/>
    <n v="23"/>
    <n v="18"/>
    <n v="28"/>
    <n v="23"/>
    <n v="12"/>
    <n v="6"/>
    <n v="1"/>
    <n v="6"/>
    <n v="7"/>
  </r>
  <r>
    <x v="93"/>
    <x v="10"/>
    <s v="Women"/>
    <n v="149.94999999999999"/>
    <n v="74.974999999999994"/>
    <n v="3223.9249999999997"/>
    <n v="43"/>
    <m/>
    <m/>
    <m/>
    <m/>
    <n v="41"/>
    <m/>
    <m/>
    <m/>
    <m/>
    <m/>
    <n v="1"/>
    <n v="1"/>
    <m/>
    <m/>
    <m/>
    <m/>
    <m/>
    <m/>
  </r>
  <r>
    <x v="94"/>
    <x v="10"/>
    <s v="Men"/>
    <n v="149.94999999999999"/>
    <n v="74.974999999999994"/>
    <n v="524.82499999999993"/>
    <n v="7"/>
    <m/>
    <m/>
    <m/>
    <m/>
    <m/>
    <m/>
    <m/>
    <n v="1"/>
    <n v="1"/>
    <m/>
    <m/>
    <n v="1"/>
    <n v="2"/>
    <m/>
    <n v="2"/>
    <m/>
    <m/>
    <m/>
  </r>
  <r>
    <x v="95"/>
    <x v="10"/>
    <s v="Women"/>
    <n v="149.94999999999999"/>
    <n v="74.974999999999994"/>
    <n v="8622.125"/>
    <n v="115"/>
    <m/>
    <m/>
    <m/>
    <m/>
    <n v="11"/>
    <m/>
    <m/>
    <n v="7"/>
    <n v="97"/>
    <m/>
    <m/>
    <m/>
    <m/>
    <m/>
    <m/>
    <m/>
    <m/>
    <m/>
  </r>
  <r>
    <x v="96"/>
    <x v="10"/>
    <s v="Women"/>
    <n v="149.94999999999999"/>
    <n v="74.974999999999994"/>
    <n v="374.875"/>
    <n v="5"/>
    <n v="1"/>
    <m/>
    <m/>
    <m/>
    <m/>
    <n v="1"/>
    <m/>
    <n v="2"/>
    <m/>
    <m/>
    <n v="1"/>
    <m/>
    <m/>
    <m/>
    <m/>
    <m/>
    <m/>
    <m/>
  </r>
  <r>
    <x v="97"/>
    <x v="10"/>
    <s v="Men"/>
    <n v="149.94999999999999"/>
    <n v="74.974999999999994"/>
    <n v="599.79999999999995"/>
    <n v="8"/>
    <m/>
    <m/>
    <m/>
    <m/>
    <m/>
    <m/>
    <n v="3"/>
    <m/>
    <m/>
    <m/>
    <m/>
    <m/>
    <n v="1"/>
    <n v="1"/>
    <m/>
    <n v="1"/>
    <n v="1"/>
    <n v="1"/>
  </r>
  <r>
    <x v="98"/>
    <x v="10"/>
    <s v="Men"/>
    <n v="149.94999999999999"/>
    <n v="74.974999999999994"/>
    <n v="749.75"/>
    <n v="10"/>
    <m/>
    <m/>
    <m/>
    <m/>
    <n v="1"/>
    <m/>
    <n v="1"/>
    <n v="1"/>
    <m/>
    <n v="1"/>
    <n v="1"/>
    <m/>
    <n v="1"/>
    <n v="2"/>
    <n v="1"/>
    <m/>
    <n v="1"/>
    <m/>
  </r>
  <r>
    <x v="99"/>
    <x v="10"/>
    <s v="Men"/>
    <n v="149.94999999999999"/>
    <n v="74.974999999999994"/>
    <n v="974.67499999999995"/>
    <n v="13"/>
    <m/>
    <m/>
    <m/>
    <m/>
    <m/>
    <m/>
    <m/>
    <m/>
    <n v="6"/>
    <n v="2"/>
    <n v="1"/>
    <n v="1"/>
    <n v="1"/>
    <m/>
    <n v="1"/>
    <m/>
    <n v="1"/>
    <m/>
  </r>
  <r>
    <x v="100"/>
    <x v="10"/>
    <s v="Men"/>
    <n v="149.94999999999999"/>
    <n v="74.974999999999994"/>
    <n v="449.84999999999997"/>
    <n v="6"/>
    <m/>
    <m/>
    <m/>
    <m/>
    <m/>
    <n v="5"/>
    <m/>
    <m/>
    <m/>
    <m/>
    <m/>
    <m/>
    <m/>
    <m/>
    <m/>
    <m/>
    <n v="1"/>
    <m/>
  </r>
  <r>
    <x v="101"/>
    <x v="10"/>
    <s v="Men"/>
    <n v="149.94999999999999"/>
    <n v="74.974999999999994"/>
    <n v="3823.7249999999999"/>
    <n v="51"/>
    <m/>
    <m/>
    <m/>
    <m/>
    <m/>
    <n v="1"/>
    <m/>
    <m/>
    <n v="15"/>
    <m/>
    <n v="16"/>
    <m/>
    <m/>
    <n v="18"/>
    <m/>
    <n v="1"/>
    <m/>
    <m/>
  </r>
  <r>
    <x v="102"/>
    <x v="10"/>
    <s v="Men"/>
    <n v="149.94999999999999"/>
    <n v="74.974999999999994"/>
    <n v="374.875"/>
    <n v="5"/>
    <m/>
    <m/>
    <m/>
    <m/>
    <m/>
    <m/>
    <m/>
    <m/>
    <m/>
    <m/>
    <n v="3"/>
    <n v="1"/>
    <n v="1"/>
    <m/>
    <m/>
    <m/>
    <m/>
    <m/>
  </r>
  <r>
    <x v="103"/>
    <x v="11"/>
    <s v="Men"/>
    <n v="179.95"/>
    <n v="89.974999999999994"/>
    <n v="1259.6499999999999"/>
    <n v="14"/>
    <m/>
    <m/>
    <m/>
    <m/>
    <n v="1"/>
    <n v="6"/>
    <n v="2"/>
    <n v="4"/>
    <n v="1"/>
    <m/>
    <m/>
    <m/>
    <m/>
    <m/>
    <m/>
    <m/>
    <m/>
    <m/>
  </r>
  <r>
    <x v="104"/>
    <x v="12"/>
    <s v="Women"/>
    <n v="249.95"/>
    <n v="124.97499999999999"/>
    <n v="124.97499999999999"/>
    <n v="1"/>
    <m/>
    <m/>
    <m/>
    <m/>
    <m/>
    <m/>
    <m/>
    <m/>
    <m/>
    <m/>
    <n v="1"/>
    <m/>
    <m/>
    <m/>
    <m/>
    <m/>
    <m/>
    <m/>
  </r>
  <r>
    <x v="105"/>
    <x v="12"/>
    <s v="Men"/>
    <n v="249.95"/>
    <n v="124.97499999999999"/>
    <n v="124.97499999999999"/>
    <n v="1"/>
    <m/>
    <m/>
    <m/>
    <m/>
    <m/>
    <m/>
    <m/>
    <m/>
    <m/>
    <m/>
    <m/>
    <m/>
    <n v="1"/>
    <m/>
    <m/>
    <m/>
    <m/>
    <m/>
  </r>
  <r>
    <x v="106"/>
    <x v="12"/>
    <s v="Women"/>
    <n v="249.95"/>
    <n v="124.97499999999999"/>
    <n v="9373.125"/>
    <n v="75"/>
    <m/>
    <m/>
    <m/>
    <m/>
    <n v="75"/>
    <m/>
    <m/>
    <m/>
    <m/>
    <m/>
    <m/>
    <m/>
    <m/>
    <m/>
    <m/>
    <m/>
    <m/>
    <m/>
  </r>
  <r>
    <x v="107"/>
    <x v="12"/>
    <s v="Men"/>
    <n v="249.95"/>
    <n v="124.97499999999999"/>
    <n v="3749.25"/>
    <n v="30"/>
    <m/>
    <m/>
    <m/>
    <m/>
    <m/>
    <m/>
    <n v="10"/>
    <m/>
    <m/>
    <m/>
    <m/>
    <n v="7"/>
    <m/>
    <m/>
    <n v="11"/>
    <n v="1"/>
    <n v="1"/>
    <m/>
  </r>
  <r>
    <x v="108"/>
    <x v="13"/>
    <s v="Women"/>
    <n v="139.94999999999999"/>
    <n v="69.974999999999994"/>
    <n v="8746.875"/>
    <n v="125"/>
    <m/>
    <m/>
    <n v="6"/>
    <n v="11"/>
    <n v="21"/>
    <n v="38"/>
    <n v="21"/>
    <n v="7"/>
    <n v="8"/>
    <n v="3"/>
    <n v="2"/>
    <n v="6"/>
    <n v="2"/>
    <m/>
    <m/>
    <m/>
    <m/>
    <m/>
  </r>
  <r>
    <x v="109"/>
    <x v="13"/>
    <s v="Men"/>
    <n v="139.94999999999999"/>
    <n v="69.974999999999994"/>
    <n v="2029.2749999999999"/>
    <n v="29"/>
    <m/>
    <m/>
    <m/>
    <m/>
    <m/>
    <m/>
    <m/>
    <m/>
    <m/>
    <m/>
    <n v="6"/>
    <m/>
    <n v="10"/>
    <n v="13"/>
    <m/>
    <m/>
    <m/>
    <m/>
  </r>
  <r>
    <x v="110"/>
    <x v="13"/>
    <s v="Men"/>
    <n v="139.94999999999999"/>
    <n v="69.974999999999994"/>
    <n v="2449.125"/>
    <n v="35"/>
    <m/>
    <m/>
    <m/>
    <m/>
    <m/>
    <m/>
    <n v="1"/>
    <m/>
    <n v="4"/>
    <n v="17"/>
    <n v="4"/>
    <m/>
    <n v="1"/>
    <n v="6"/>
    <n v="2"/>
    <m/>
    <m/>
    <m/>
  </r>
  <r>
    <x v="111"/>
    <x v="13"/>
    <s v="Women"/>
    <n v="139.94999999999999"/>
    <n v="69.974999999999994"/>
    <n v="4618.3499999999995"/>
    <n v="66"/>
    <m/>
    <n v="4"/>
    <n v="7"/>
    <n v="5"/>
    <n v="10"/>
    <n v="6"/>
    <n v="12"/>
    <n v="7"/>
    <n v="2"/>
    <m/>
    <n v="9"/>
    <n v="2"/>
    <n v="2"/>
    <m/>
    <m/>
    <m/>
    <m/>
    <m/>
  </r>
  <r>
    <x v="112"/>
    <x v="13"/>
    <s v="Women"/>
    <n v="139.94999999999999"/>
    <n v="69.974999999999994"/>
    <n v="5947.8749999999991"/>
    <n v="85"/>
    <m/>
    <m/>
    <m/>
    <n v="10"/>
    <n v="12"/>
    <n v="1"/>
    <n v="17"/>
    <n v="16"/>
    <n v="20"/>
    <n v="9"/>
    <m/>
    <m/>
    <m/>
    <m/>
    <m/>
    <m/>
    <m/>
    <m/>
  </r>
  <r>
    <x v="113"/>
    <x v="13"/>
    <s v="Men"/>
    <n v="139.94999999999999"/>
    <n v="69.974999999999994"/>
    <n v="12315.599999999999"/>
    <n v="176"/>
    <m/>
    <m/>
    <m/>
    <m/>
    <n v="1"/>
    <m/>
    <n v="15"/>
    <n v="23"/>
    <n v="22"/>
    <n v="37"/>
    <n v="27"/>
    <n v="10"/>
    <n v="24"/>
    <n v="13"/>
    <m/>
    <n v="2"/>
    <m/>
    <n v="2"/>
  </r>
  <r>
    <x v="114"/>
    <x v="14"/>
    <s v="Women"/>
    <n v="159.94999999999999"/>
    <n v="79.974999999999994"/>
    <n v="1919.3999999999999"/>
    <n v="24"/>
    <m/>
    <m/>
    <n v="2"/>
    <n v="2"/>
    <n v="4"/>
    <n v="4"/>
    <n v="1"/>
    <n v="4"/>
    <n v="6"/>
    <n v="1"/>
    <m/>
    <m/>
    <m/>
    <m/>
    <m/>
    <m/>
    <m/>
    <m/>
  </r>
  <r>
    <x v="115"/>
    <x v="14"/>
    <s v="Men"/>
    <n v="159.94999999999999"/>
    <n v="79.974999999999994"/>
    <n v="2799.125"/>
    <n v="35"/>
    <m/>
    <m/>
    <m/>
    <m/>
    <m/>
    <m/>
    <n v="2"/>
    <n v="3"/>
    <n v="5"/>
    <n v="6"/>
    <n v="5"/>
    <n v="4"/>
    <n v="5"/>
    <n v="3"/>
    <n v="2"/>
    <m/>
    <m/>
    <m/>
  </r>
  <r>
    <x v="116"/>
    <x v="15"/>
    <s v="Men"/>
    <n v="199.95"/>
    <n v="99.974999999999994"/>
    <n v="1099.7249999999999"/>
    <n v="11"/>
    <m/>
    <m/>
    <m/>
    <m/>
    <m/>
    <m/>
    <m/>
    <n v="3"/>
    <n v="3"/>
    <m/>
    <m/>
    <n v="2"/>
    <n v="1"/>
    <m/>
    <n v="2"/>
    <m/>
    <m/>
    <m/>
  </r>
  <r>
    <x v="117"/>
    <x v="15"/>
    <s v="Women"/>
    <n v="199.95"/>
    <n v="99.974999999999994"/>
    <n v="2799.2999999999997"/>
    <n v="28"/>
    <m/>
    <m/>
    <n v="2"/>
    <n v="2"/>
    <n v="4"/>
    <n v="4"/>
    <n v="6"/>
    <n v="3"/>
    <n v="3"/>
    <n v="2"/>
    <n v="2"/>
    <m/>
    <m/>
    <m/>
    <m/>
    <m/>
    <m/>
    <m/>
  </r>
  <r>
    <x v="118"/>
    <x v="16"/>
    <s v="Women"/>
    <n v="149.94999999999999"/>
    <n v="74.974999999999994"/>
    <n v="210529.8"/>
    <n v="2808"/>
    <n v="20"/>
    <n v="42"/>
    <n v="120"/>
    <n v="172"/>
    <n v="391"/>
    <n v="390"/>
    <n v="570"/>
    <n v="427"/>
    <n v="285"/>
    <n v="154"/>
    <n v="128"/>
    <n v="67"/>
    <n v="42"/>
    <m/>
    <m/>
    <m/>
    <m/>
    <m/>
  </r>
  <r>
    <x v="119"/>
    <x v="16"/>
    <s v="Women"/>
    <n v="149.94999999999999"/>
    <n v="74.974999999999994"/>
    <n v="2924.0249999999996"/>
    <n v="39"/>
    <m/>
    <m/>
    <m/>
    <n v="10"/>
    <n v="6"/>
    <n v="7"/>
    <n v="2"/>
    <n v="1"/>
    <n v="4"/>
    <n v="4"/>
    <m/>
    <n v="3"/>
    <n v="2"/>
    <m/>
    <m/>
    <m/>
    <m/>
    <m/>
  </r>
  <r>
    <x v="120"/>
    <x v="16"/>
    <s v="Women"/>
    <n v="149.94999999999999"/>
    <n v="74.974999999999994"/>
    <n v="40786.399999999994"/>
    <n v="544"/>
    <n v="12"/>
    <n v="22"/>
    <n v="32"/>
    <n v="64"/>
    <n v="107"/>
    <n v="148"/>
    <n v="56"/>
    <n v="32"/>
    <n v="50"/>
    <n v="4"/>
    <n v="5"/>
    <n v="7"/>
    <n v="5"/>
    <m/>
    <m/>
    <m/>
    <m/>
    <m/>
  </r>
  <r>
    <x v="121"/>
    <x v="16"/>
    <s v="Men"/>
    <n v="149.94999999999999"/>
    <n v="74.974999999999994"/>
    <n v="206781.05"/>
    <n v="2758"/>
    <m/>
    <m/>
    <m/>
    <m/>
    <n v="1"/>
    <n v="65"/>
    <n v="80"/>
    <n v="173"/>
    <n v="275"/>
    <n v="472"/>
    <n v="371"/>
    <n v="498"/>
    <n v="306"/>
    <n v="290"/>
    <n v="143"/>
    <n v="70"/>
    <n v="14"/>
    <m/>
  </r>
  <r>
    <x v="122"/>
    <x v="16"/>
    <s v="Women"/>
    <n v="149.94999999999999"/>
    <n v="74.974999999999994"/>
    <n v="190811.375"/>
    <n v="2545"/>
    <n v="52"/>
    <n v="42"/>
    <n v="153"/>
    <n v="153"/>
    <n v="603"/>
    <n v="378"/>
    <n v="448"/>
    <n v="295"/>
    <n v="192"/>
    <n v="162"/>
    <n v="65"/>
    <n v="2"/>
    <m/>
    <m/>
    <m/>
    <m/>
    <m/>
    <m/>
  </r>
  <r>
    <x v="123"/>
    <x v="16"/>
    <s v="Men"/>
    <n v="149.94999999999999"/>
    <n v="74.974999999999994"/>
    <n v="161496.15"/>
    <n v="2154"/>
    <m/>
    <m/>
    <m/>
    <m/>
    <n v="9"/>
    <n v="50"/>
    <n v="159"/>
    <n v="332"/>
    <n v="307"/>
    <n v="378"/>
    <n v="286"/>
    <n v="239"/>
    <n v="155"/>
    <n v="136"/>
    <n v="66"/>
    <n v="32"/>
    <n v="5"/>
    <m/>
  </r>
  <r>
    <x v="124"/>
    <x v="16"/>
    <s v="Men"/>
    <n v="149.94999999999999"/>
    <n v="74.974999999999994"/>
    <n v="2924.0249999999996"/>
    <n v="39"/>
    <m/>
    <m/>
    <m/>
    <m/>
    <m/>
    <m/>
    <n v="3"/>
    <n v="1"/>
    <n v="4"/>
    <n v="8"/>
    <n v="6"/>
    <n v="4"/>
    <n v="1"/>
    <n v="4"/>
    <m/>
    <n v="6"/>
    <n v="1"/>
    <n v="1"/>
  </r>
  <r>
    <x v="125"/>
    <x v="16"/>
    <s v="Women"/>
    <n v="149.94999999999999"/>
    <n v="74.974999999999994"/>
    <n v="152349.19999999998"/>
    <n v="2032"/>
    <n v="33"/>
    <n v="38"/>
    <n v="140"/>
    <n v="261"/>
    <n v="171"/>
    <n v="202"/>
    <n v="414"/>
    <n v="468"/>
    <n v="225"/>
    <n v="7"/>
    <n v="18"/>
    <n v="49"/>
    <n v="6"/>
    <m/>
    <m/>
    <m/>
    <m/>
    <m/>
  </r>
  <r>
    <x v="126"/>
    <x v="16"/>
    <s v="Women"/>
    <n v="149.94999999999999"/>
    <n v="74.974999999999994"/>
    <n v="119735.075"/>
    <n v="1597"/>
    <m/>
    <m/>
    <n v="27"/>
    <n v="39"/>
    <n v="131"/>
    <n v="255"/>
    <n v="182"/>
    <n v="273"/>
    <n v="328"/>
    <n v="189"/>
    <n v="156"/>
    <n v="17"/>
    <m/>
    <m/>
    <m/>
    <m/>
    <m/>
    <m/>
  </r>
  <r>
    <x v="127"/>
    <x v="16"/>
    <s v="Women"/>
    <n v="149.94999999999999"/>
    <n v="74.974999999999994"/>
    <n v="17094.3"/>
    <n v="228"/>
    <n v="28"/>
    <n v="13"/>
    <n v="6"/>
    <n v="112"/>
    <n v="7"/>
    <n v="62"/>
    <m/>
    <m/>
    <m/>
    <m/>
    <m/>
    <m/>
    <m/>
    <m/>
    <m/>
    <m/>
    <m/>
    <m/>
  </r>
  <r>
    <x v="128"/>
    <x v="16"/>
    <s v="Men"/>
    <n v="149.94999999999999"/>
    <n v="74.974999999999994"/>
    <n v="167269.22499999998"/>
    <n v="2231"/>
    <m/>
    <m/>
    <m/>
    <m/>
    <n v="3"/>
    <m/>
    <m/>
    <n v="36"/>
    <m/>
    <m/>
    <m/>
    <n v="679"/>
    <n v="506"/>
    <n v="367"/>
    <n v="372"/>
    <n v="133"/>
    <n v="135"/>
    <m/>
  </r>
  <r>
    <x v="129"/>
    <x v="16"/>
    <s v="Men"/>
    <n v="149.94999999999999"/>
    <n v="74.974999999999994"/>
    <n v="2849.0499999999997"/>
    <n v="38"/>
    <m/>
    <m/>
    <m/>
    <m/>
    <m/>
    <n v="1"/>
    <n v="13"/>
    <n v="2"/>
    <n v="12"/>
    <m/>
    <n v="7"/>
    <m/>
    <n v="1"/>
    <n v="1"/>
    <m/>
    <m/>
    <n v="1"/>
    <m/>
  </r>
  <r>
    <x v="130"/>
    <x v="16"/>
    <s v="Women"/>
    <n v="149.94999999999999"/>
    <n v="74.974999999999994"/>
    <n v="16719.424999999999"/>
    <n v="223"/>
    <n v="20"/>
    <n v="19"/>
    <n v="17"/>
    <n v="14"/>
    <n v="22"/>
    <n v="19"/>
    <n v="11"/>
    <n v="10"/>
    <n v="27"/>
    <n v="12"/>
    <n v="20"/>
    <n v="16"/>
    <n v="16"/>
    <m/>
    <m/>
    <m/>
    <m/>
    <m/>
  </r>
  <r>
    <x v="131"/>
    <x v="16"/>
    <s v="Men"/>
    <n v="149.94999999999999"/>
    <n v="74.974999999999994"/>
    <n v="5323.2249999999995"/>
    <n v="71"/>
    <m/>
    <m/>
    <m/>
    <m/>
    <m/>
    <n v="1"/>
    <n v="2"/>
    <n v="4"/>
    <n v="16"/>
    <n v="19"/>
    <n v="5"/>
    <n v="10"/>
    <n v="5"/>
    <m/>
    <n v="7"/>
    <n v="1"/>
    <m/>
    <n v="1"/>
  </r>
  <r>
    <x v="132"/>
    <x v="16"/>
    <s v="Men"/>
    <n v="149.94999999999999"/>
    <n v="74.974999999999994"/>
    <n v="299.89999999999998"/>
    <n v="4"/>
    <m/>
    <m/>
    <m/>
    <m/>
    <m/>
    <m/>
    <m/>
    <m/>
    <m/>
    <n v="3"/>
    <m/>
    <m/>
    <m/>
    <m/>
    <m/>
    <m/>
    <n v="1"/>
    <m/>
  </r>
  <r>
    <x v="133"/>
    <x v="16"/>
    <s v="Women"/>
    <n v="149.94999999999999"/>
    <n v="74.974999999999994"/>
    <n v="102490.825"/>
    <n v="1367"/>
    <m/>
    <m/>
    <n v="27"/>
    <n v="47"/>
    <n v="115"/>
    <n v="210"/>
    <n v="234"/>
    <n v="213"/>
    <n v="233"/>
    <n v="155"/>
    <n v="93"/>
    <n v="31"/>
    <n v="9"/>
    <m/>
    <m/>
    <m/>
    <m/>
    <m/>
  </r>
  <r>
    <x v="134"/>
    <x v="16"/>
    <s v="Men"/>
    <n v="149.94999999999999"/>
    <n v="74.974999999999994"/>
    <n v="2924.0249999999996"/>
    <n v="39"/>
    <m/>
    <m/>
    <m/>
    <m/>
    <m/>
    <m/>
    <n v="4"/>
    <n v="10"/>
    <n v="8"/>
    <n v="1"/>
    <n v="5"/>
    <n v="4"/>
    <n v="3"/>
    <m/>
    <n v="3"/>
    <m/>
    <n v="1"/>
    <m/>
  </r>
  <r>
    <x v="135"/>
    <x v="16"/>
    <s v="Men"/>
    <n v="149.94999999999999"/>
    <n v="74.974999999999994"/>
    <n v="2099.2999999999997"/>
    <n v="28"/>
    <m/>
    <m/>
    <m/>
    <m/>
    <m/>
    <n v="12"/>
    <n v="12"/>
    <m/>
    <m/>
    <n v="1"/>
    <n v="1"/>
    <n v="1"/>
    <m/>
    <m/>
    <n v="1"/>
    <m/>
    <m/>
    <m/>
  </r>
  <r>
    <x v="136"/>
    <x v="17"/>
    <s v="Men"/>
    <n v="169.95"/>
    <n v="84.974999999999994"/>
    <n v="2464.2749999999996"/>
    <n v="29"/>
    <m/>
    <m/>
    <m/>
    <m/>
    <m/>
    <n v="14"/>
    <m/>
    <n v="2"/>
    <n v="1"/>
    <m/>
    <n v="6"/>
    <n v="2"/>
    <m/>
    <n v="2"/>
    <n v="1"/>
    <m/>
    <n v="1"/>
    <m/>
  </r>
  <r>
    <x v="137"/>
    <x v="17"/>
    <s v="Men"/>
    <n v="169.95"/>
    <n v="84.974999999999994"/>
    <n v="15720.374999999998"/>
    <n v="185"/>
    <m/>
    <m/>
    <m/>
    <m/>
    <m/>
    <m/>
    <m/>
    <n v="1"/>
    <n v="1"/>
    <n v="1"/>
    <m/>
    <m/>
    <n v="180"/>
    <m/>
    <n v="1"/>
    <n v="1"/>
    <m/>
    <m/>
  </r>
  <r>
    <x v="138"/>
    <x v="17"/>
    <s v="Men"/>
    <n v="169.95"/>
    <n v="84.974999999999994"/>
    <n v="128142.29999999999"/>
    <n v="1508"/>
    <m/>
    <m/>
    <m/>
    <m/>
    <n v="1"/>
    <n v="107"/>
    <n v="106"/>
    <n v="404"/>
    <n v="210"/>
    <n v="262"/>
    <n v="178"/>
    <n v="214"/>
    <n v="2"/>
    <n v="21"/>
    <n v="1"/>
    <n v="2"/>
    <m/>
    <m/>
  </r>
  <r>
    <x v="139"/>
    <x v="17"/>
    <s v="Men"/>
    <n v="169.95"/>
    <n v="84.974999999999994"/>
    <n v="2974.125"/>
    <n v="35"/>
    <m/>
    <m/>
    <m/>
    <m/>
    <m/>
    <n v="5"/>
    <n v="1"/>
    <n v="4"/>
    <n v="6"/>
    <n v="4"/>
    <n v="5"/>
    <n v="4"/>
    <n v="1"/>
    <m/>
    <n v="1"/>
    <m/>
    <n v="1"/>
    <n v="3"/>
  </r>
  <r>
    <x v="140"/>
    <x v="17"/>
    <s v="Women"/>
    <n v="169.95"/>
    <n v="84.974999999999994"/>
    <n v="4418.7"/>
    <n v="52"/>
    <m/>
    <n v="1"/>
    <n v="1"/>
    <n v="5"/>
    <n v="5"/>
    <n v="4"/>
    <n v="11"/>
    <n v="9"/>
    <n v="8"/>
    <n v="1"/>
    <n v="1"/>
    <n v="2"/>
    <n v="4"/>
    <m/>
    <m/>
    <m/>
    <m/>
    <m/>
  </r>
  <r>
    <x v="141"/>
    <x v="17"/>
    <s v="Women"/>
    <n v="169.95"/>
    <n v="84.974999999999994"/>
    <n v="6203.1749999999993"/>
    <n v="73"/>
    <m/>
    <n v="2"/>
    <m/>
    <n v="5"/>
    <n v="8"/>
    <n v="13"/>
    <n v="17"/>
    <n v="15"/>
    <n v="2"/>
    <m/>
    <n v="4"/>
    <n v="7"/>
    <m/>
    <m/>
    <m/>
    <m/>
    <m/>
    <m/>
  </r>
  <r>
    <x v="142"/>
    <x v="17"/>
    <s v="Women"/>
    <n v="169.95"/>
    <n v="84.974999999999994"/>
    <n v="193658.02499999999"/>
    <n v="2279"/>
    <n v="40"/>
    <n v="31"/>
    <n v="84"/>
    <n v="224"/>
    <n v="376"/>
    <n v="453"/>
    <n v="480"/>
    <n v="262"/>
    <n v="143"/>
    <n v="3"/>
    <n v="113"/>
    <n v="60"/>
    <n v="10"/>
    <m/>
    <m/>
    <m/>
    <m/>
    <m/>
  </r>
  <r>
    <x v="143"/>
    <x v="17"/>
    <s v="Women"/>
    <n v="169.95"/>
    <n v="84.974999999999994"/>
    <n v="4503.6749999999993"/>
    <n v="53"/>
    <n v="4"/>
    <n v="10"/>
    <n v="20"/>
    <n v="2"/>
    <n v="6"/>
    <n v="2"/>
    <m/>
    <m/>
    <n v="2"/>
    <n v="1"/>
    <n v="4"/>
    <n v="2"/>
    <m/>
    <m/>
    <m/>
    <m/>
    <m/>
    <m/>
  </r>
  <r>
    <x v="144"/>
    <x v="18"/>
    <s v="Women"/>
    <n v="169.95"/>
    <n v="84.974999999999994"/>
    <n v="403886.17499999999"/>
    <n v="4753"/>
    <n v="8"/>
    <n v="16"/>
    <n v="61"/>
    <n v="216"/>
    <n v="506"/>
    <n v="740"/>
    <n v="786"/>
    <n v="760"/>
    <n v="733"/>
    <n v="472"/>
    <n v="391"/>
    <n v="64"/>
    <m/>
    <m/>
    <m/>
    <m/>
    <m/>
    <m/>
  </r>
  <r>
    <x v="145"/>
    <x v="18"/>
    <s v="Men"/>
    <n v="179.95"/>
    <n v="89.974999999999994"/>
    <n v="130463.74999999999"/>
    <n v="1450"/>
    <m/>
    <m/>
    <m/>
    <m/>
    <n v="4"/>
    <n v="12"/>
    <n v="47"/>
    <n v="155"/>
    <n v="136"/>
    <n v="252"/>
    <n v="152"/>
    <n v="211"/>
    <n v="190"/>
    <n v="127"/>
    <n v="90"/>
    <n v="61"/>
    <n v="13"/>
    <m/>
  </r>
  <r>
    <x v="146"/>
    <x v="18"/>
    <s v="Men"/>
    <n v="169.95"/>
    <n v="84.974999999999994"/>
    <n v="270560.39999999997"/>
    <n v="3184"/>
    <m/>
    <m/>
    <m/>
    <m/>
    <n v="51"/>
    <n v="82"/>
    <n v="120"/>
    <n v="303"/>
    <n v="334"/>
    <n v="487"/>
    <n v="436"/>
    <n v="497"/>
    <n v="316"/>
    <n v="327"/>
    <n v="159"/>
    <n v="69"/>
    <n v="2"/>
    <n v="1"/>
  </r>
  <r>
    <x v="147"/>
    <x v="18"/>
    <s v="Men"/>
    <n v="169.95"/>
    <n v="84.974999999999994"/>
    <n v="1529.55"/>
    <n v="18"/>
    <m/>
    <m/>
    <m/>
    <m/>
    <n v="5"/>
    <m/>
    <m/>
    <m/>
    <n v="1"/>
    <n v="1"/>
    <n v="1"/>
    <n v="4"/>
    <n v="2"/>
    <n v="2"/>
    <n v="2"/>
    <m/>
    <m/>
    <m/>
  </r>
  <r>
    <x v="148"/>
    <x v="18"/>
    <s v="Women"/>
    <n v="169.95"/>
    <n v="84.974999999999994"/>
    <n v="192553.34999999998"/>
    <n v="2266"/>
    <n v="6"/>
    <m/>
    <n v="42"/>
    <n v="64"/>
    <n v="239"/>
    <n v="285"/>
    <n v="409"/>
    <n v="372"/>
    <n v="324"/>
    <n v="256"/>
    <n v="173"/>
    <n v="52"/>
    <n v="44"/>
    <m/>
    <m/>
    <m/>
    <m/>
    <m/>
  </r>
  <r>
    <x v="149"/>
    <x v="18"/>
    <s v="Women"/>
    <n v="169.95"/>
    <n v="84.974999999999994"/>
    <n v="7222.8749999999991"/>
    <n v="85"/>
    <n v="17"/>
    <n v="17"/>
    <n v="8"/>
    <n v="7"/>
    <m/>
    <n v="8"/>
    <m/>
    <n v="3"/>
    <m/>
    <m/>
    <n v="4"/>
    <n v="11"/>
    <n v="10"/>
    <m/>
    <m/>
    <m/>
    <m/>
    <m/>
  </r>
  <r>
    <x v="150"/>
    <x v="19"/>
    <s v="Men"/>
    <n v="159.94999999999999"/>
    <n v="79.974999999999994"/>
    <n v="62460.474999999999"/>
    <n v="781"/>
    <m/>
    <m/>
    <m/>
    <m/>
    <m/>
    <m/>
    <m/>
    <n v="64"/>
    <n v="43"/>
    <n v="94"/>
    <n v="95"/>
    <n v="157"/>
    <n v="99"/>
    <n v="108"/>
    <n v="82"/>
    <n v="38"/>
    <n v="1"/>
    <m/>
  </r>
  <r>
    <x v="151"/>
    <x v="19"/>
    <s v="Men"/>
    <n v="159.94999999999999"/>
    <n v="79.974999999999994"/>
    <n v="1679.4749999999999"/>
    <n v="21"/>
    <m/>
    <m/>
    <m/>
    <m/>
    <m/>
    <m/>
    <m/>
    <m/>
    <n v="1"/>
    <n v="10"/>
    <n v="1"/>
    <n v="5"/>
    <m/>
    <n v="2"/>
    <m/>
    <n v="2"/>
    <m/>
    <m/>
  </r>
  <r>
    <x v="152"/>
    <x v="19"/>
    <s v="Women"/>
    <n v="159.94999999999999"/>
    <n v="79.974999999999994"/>
    <n v="479.84999999999997"/>
    <n v="6"/>
    <m/>
    <m/>
    <m/>
    <n v="1"/>
    <n v="1"/>
    <m/>
    <m/>
    <m/>
    <n v="2"/>
    <n v="1"/>
    <n v="1"/>
    <m/>
    <m/>
    <m/>
    <m/>
    <m/>
    <m/>
    <m/>
  </r>
  <r>
    <x v="153"/>
    <x v="20"/>
    <s v="Women"/>
    <n v="169.95"/>
    <n v="84.974999999999994"/>
    <n v="679.8"/>
    <n v="8"/>
    <m/>
    <m/>
    <m/>
    <m/>
    <m/>
    <m/>
    <n v="4"/>
    <m/>
    <m/>
    <n v="2"/>
    <m/>
    <m/>
    <n v="2"/>
    <m/>
    <m/>
    <m/>
    <m/>
    <m/>
  </r>
  <r>
    <x v="154"/>
    <x v="20"/>
    <s v="Men"/>
    <n v="169.95"/>
    <n v="84.974999999999994"/>
    <n v="169.95"/>
    <n v="2"/>
    <m/>
    <m/>
    <m/>
    <m/>
    <m/>
    <m/>
    <m/>
    <m/>
    <m/>
    <m/>
    <n v="1"/>
    <m/>
    <m/>
    <m/>
    <m/>
    <n v="1"/>
    <m/>
    <m/>
  </r>
  <r>
    <x v="155"/>
    <x v="21"/>
    <s v="Men"/>
    <n v="179.95"/>
    <n v="89.974999999999994"/>
    <n v="719.8"/>
    <n v="8"/>
    <m/>
    <m/>
    <m/>
    <m/>
    <n v="2"/>
    <m/>
    <n v="2"/>
    <m/>
    <m/>
    <m/>
    <m/>
    <m/>
    <m/>
    <m/>
    <n v="4"/>
    <m/>
    <m/>
    <m/>
  </r>
  <r>
    <x v="156"/>
    <x v="21"/>
    <s v="Men"/>
    <n v="179.95"/>
    <n v="89.974999999999994"/>
    <n v="1439.6"/>
    <n v="16"/>
    <m/>
    <m/>
    <m/>
    <m/>
    <n v="1"/>
    <n v="10"/>
    <m/>
    <m/>
    <m/>
    <m/>
    <m/>
    <n v="1"/>
    <m/>
    <n v="3"/>
    <n v="1"/>
    <m/>
    <m/>
    <m/>
  </r>
  <r>
    <x v="157"/>
    <x v="21"/>
    <s v="Women"/>
    <n v="179.95"/>
    <n v="89.974999999999994"/>
    <n v="283421.25"/>
    <n v="3150"/>
    <n v="31"/>
    <n v="2"/>
    <n v="33"/>
    <m/>
    <n v="247"/>
    <n v="372"/>
    <n v="379"/>
    <n v="608"/>
    <n v="609"/>
    <n v="447"/>
    <n v="302"/>
    <n v="77"/>
    <n v="43"/>
    <m/>
    <m/>
    <m/>
    <m/>
    <m/>
  </r>
  <r>
    <x v="158"/>
    <x v="21"/>
    <s v="Men"/>
    <n v="179.95"/>
    <n v="89.974999999999994"/>
    <n v="147559"/>
    <n v="1640"/>
    <m/>
    <m/>
    <m/>
    <m/>
    <m/>
    <n v="1"/>
    <m/>
    <n v="201"/>
    <n v="324"/>
    <m/>
    <n v="450"/>
    <m/>
    <n v="423"/>
    <m/>
    <n v="239"/>
    <m/>
    <n v="2"/>
    <m/>
  </r>
  <r>
    <x v="159"/>
    <x v="21"/>
    <s v="Women"/>
    <n v="179.95"/>
    <n v="89.974999999999994"/>
    <n v="146209.375"/>
    <n v="1625"/>
    <n v="23"/>
    <n v="12"/>
    <m/>
    <n v="42"/>
    <n v="123"/>
    <n v="235"/>
    <n v="231"/>
    <n v="341"/>
    <n v="332"/>
    <n v="248"/>
    <n v="3"/>
    <n v="9"/>
    <n v="26"/>
    <m/>
    <m/>
    <m/>
    <m/>
    <m/>
  </r>
  <r>
    <x v="160"/>
    <x v="21"/>
    <s v="Women"/>
    <n v="179.95"/>
    <n v="89.974999999999994"/>
    <n v="449.875"/>
    <n v="5"/>
    <m/>
    <m/>
    <n v="1"/>
    <m/>
    <m/>
    <m/>
    <n v="1"/>
    <n v="1"/>
    <m/>
    <n v="2"/>
    <m/>
    <m/>
    <m/>
    <m/>
    <m/>
    <m/>
    <m/>
    <m/>
  </r>
  <r>
    <x v="161"/>
    <x v="21"/>
    <s v="Men"/>
    <n v="179.95"/>
    <n v="89.974999999999994"/>
    <n v="269.92499999999995"/>
    <n v="3"/>
    <m/>
    <m/>
    <m/>
    <m/>
    <m/>
    <m/>
    <m/>
    <m/>
    <n v="1"/>
    <m/>
    <m/>
    <n v="1"/>
    <m/>
    <n v="1"/>
    <m/>
    <m/>
    <m/>
    <m/>
  </r>
  <r>
    <x v="162"/>
    <x v="21"/>
    <s v="Women"/>
    <n v="179.95"/>
    <n v="89.974999999999994"/>
    <n v="1709.5249999999999"/>
    <n v="19"/>
    <n v="6"/>
    <m/>
    <m/>
    <m/>
    <m/>
    <m/>
    <m/>
    <m/>
    <m/>
    <n v="3"/>
    <m/>
    <n v="6"/>
    <n v="4"/>
    <m/>
    <m/>
    <m/>
    <m/>
    <m/>
  </r>
  <r>
    <x v="163"/>
    <x v="21"/>
    <s v="Women"/>
    <n v="179.95"/>
    <n v="89.974999999999994"/>
    <n v="1709.5249999999999"/>
    <n v="19"/>
    <m/>
    <m/>
    <n v="1"/>
    <n v="1"/>
    <n v="2"/>
    <n v="1"/>
    <n v="1"/>
    <n v="4"/>
    <n v="3"/>
    <n v="1"/>
    <n v="1"/>
    <n v="1"/>
    <n v="3"/>
    <m/>
    <m/>
    <m/>
    <m/>
    <m/>
  </r>
  <r>
    <x v="164"/>
    <x v="22"/>
    <s v="Women"/>
    <n v="189.95"/>
    <n v="94.974999999999994"/>
    <n v="474.875"/>
    <n v="5"/>
    <m/>
    <m/>
    <m/>
    <n v="1"/>
    <m/>
    <n v="3"/>
    <m/>
    <m/>
    <m/>
    <m/>
    <n v="1"/>
    <m/>
    <m/>
    <m/>
    <m/>
    <m/>
    <m/>
    <m/>
  </r>
  <r>
    <x v="165"/>
    <x v="23"/>
    <s v="Women"/>
    <n v="169.95"/>
    <n v="84.974999999999994"/>
    <n v="26342.25"/>
    <n v="310"/>
    <n v="6"/>
    <m/>
    <n v="9"/>
    <n v="28"/>
    <n v="32"/>
    <n v="57"/>
    <n v="60"/>
    <n v="50"/>
    <n v="45"/>
    <n v="6"/>
    <n v="7"/>
    <n v="6"/>
    <n v="4"/>
    <m/>
    <m/>
    <m/>
    <m/>
    <m/>
  </r>
  <r>
    <x v="166"/>
    <x v="23"/>
    <s v="Women"/>
    <n v="159.94999999999999"/>
    <n v="79.974999999999994"/>
    <n v="2159.3249999999998"/>
    <n v="27"/>
    <m/>
    <m/>
    <n v="1"/>
    <n v="19"/>
    <n v="2"/>
    <n v="3"/>
    <n v="1"/>
    <m/>
    <n v="1"/>
    <m/>
    <m/>
    <m/>
    <m/>
    <m/>
    <m/>
    <m/>
    <m/>
    <m/>
  </r>
  <r>
    <x v="167"/>
    <x v="23"/>
    <s v="Women"/>
    <n v="169.95"/>
    <n v="84.974999999999994"/>
    <n v="849.75"/>
    <n v="10"/>
    <m/>
    <m/>
    <n v="5"/>
    <m/>
    <n v="1"/>
    <m/>
    <n v="2"/>
    <n v="1"/>
    <n v="1"/>
    <m/>
    <m/>
    <m/>
    <m/>
    <m/>
    <m/>
    <m/>
    <m/>
    <m/>
  </r>
  <r>
    <x v="168"/>
    <x v="23"/>
    <s v="Women"/>
    <n v="159.94999999999999"/>
    <n v="79.974999999999994"/>
    <n v="43666.35"/>
    <n v="546"/>
    <n v="44"/>
    <n v="50"/>
    <n v="73"/>
    <n v="49"/>
    <n v="51"/>
    <n v="1"/>
    <n v="66"/>
    <n v="54"/>
    <n v="64"/>
    <n v="1"/>
    <n v="92"/>
    <m/>
    <n v="1"/>
    <m/>
    <m/>
    <m/>
    <m/>
    <m/>
  </r>
  <r>
    <x v="169"/>
    <x v="23"/>
    <s v="Men"/>
    <n v="159.94999999999999"/>
    <n v="79.974999999999994"/>
    <n v="1679.4749999999999"/>
    <n v="21"/>
    <m/>
    <m/>
    <m/>
    <m/>
    <n v="5"/>
    <n v="1"/>
    <n v="4"/>
    <n v="11"/>
    <m/>
    <m/>
    <m/>
    <m/>
    <m/>
    <m/>
    <m/>
    <m/>
    <m/>
    <m/>
  </r>
  <r>
    <x v="170"/>
    <x v="23"/>
    <s v="Women"/>
    <n v="159.94999999999999"/>
    <n v="79.974999999999994"/>
    <n v="13355.824999999999"/>
    <n v="167"/>
    <n v="9"/>
    <n v="11"/>
    <n v="12"/>
    <n v="16"/>
    <n v="15"/>
    <n v="22"/>
    <n v="29"/>
    <n v="8"/>
    <n v="5"/>
    <n v="7"/>
    <n v="11"/>
    <n v="9"/>
    <n v="13"/>
    <m/>
    <m/>
    <m/>
    <m/>
    <m/>
  </r>
  <r>
    <x v="171"/>
    <x v="23"/>
    <s v="Men"/>
    <n v="159.94999999999999"/>
    <n v="79.974999999999994"/>
    <n v="2639.1749999999997"/>
    <n v="33"/>
    <m/>
    <m/>
    <m/>
    <m/>
    <n v="4"/>
    <n v="13"/>
    <n v="2"/>
    <m/>
    <m/>
    <n v="2"/>
    <n v="1"/>
    <n v="3"/>
    <m/>
    <n v="1"/>
    <n v="1"/>
    <n v="6"/>
    <m/>
    <m/>
  </r>
  <r>
    <x v="172"/>
    <x v="23"/>
    <s v="Men"/>
    <n v="169.95"/>
    <n v="84.974999999999994"/>
    <n v="3314.0249999999996"/>
    <n v="39"/>
    <m/>
    <m/>
    <m/>
    <m/>
    <n v="4"/>
    <m/>
    <m/>
    <n v="1"/>
    <n v="5"/>
    <n v="4"/>
    <n v="5"/>
    <n v="4"/>
    <n v="2"/>
    <n v="12"/>
    <n v="1"/>
    <m/>
    <n v="1"/>
    <m/>
  </r>
  <r>
    <x v="173"/>
    <x v="23"/>
    <s v="Women"/>
    <n v="159.94999999999999"/>
    <n v="79.974999999999994"/>
    <n v="24952.199999999997"/>
    <n v="312"/>
    <n v="12"/>
    <n v="10"/>
    <n v="19"/>
    <n v="24"/>
    <n v="25"/>
    <n v="25"/>
    <n v="63"/>
    <n v="26"/>
    <n v="36"/>
    <n v="32"/>
    <n v="21"/>
    <n v="10"/>
    <n v="9"/>
    <m/>
    <m/>
    <m/>
    <m/>
    <m/>
  </r>
  <r>
    <x v="174"/>
    <x v="23"/>
    <s v="Men"/>
    <n v="169.95"/>
    <n v="84.974999999999994"/>
    <n v="2039.3999999999999"/>
    <n v="24"/>
    <m/>
    <m/>
    <m/>
    <m/>
    <n v="3"/>
    <n v="3"/>
    <m/>
    <m/>
    <m/>
    <m/>
    <n v="7"/>
    <n v="2"/>
    <m/>
    <m/>
    <n v="4"/>
    <n v="3"/>
    <n v="2"/>
    <m/>
  </r>
  <r>
    <x v="175"/>
    <x v="23"/>
    <s v="Men"/>
    <n v="159.94999999999999"/>
    <n v="79.974999999999994"/>
    <n v="3438.9249999999997"/>
    <n v="43"/>
    <m/>
    <m/>
    <m/>
    <m/>
    <m/>
    <m/>
    <m/>
    <n v="2"/>
    <n v="1"/>
    <n v="2"/>
    <n v="2"/>
    <n v="32"/>
    <m/>
    <n v="2"/>
    <m/>
    <m/>
    <n v="1"/>
    <n v="1"/>
  </r>
  <r>
    <x v="176"/>
    <x v="23"/>
    <s v="Women"/>
    <n v="169.95"/>
    <n v="84.974999999999994"/>
    <n v="3568.95"/>
    <n v="42"/>
    <m/>
    <n v="2"/>
    <m/>
    <n v="5"/>
    <n v="5"/>
    <n v="7"/>
    <n v="6"/>
    <n v="6"/>
    <n v="1"/>
    <n v="3"/>
    <m/>
    <n v="7"/>
    <m/>
    <m/>
    <m/>
    <m/>
    <m/>
    <m/>
  </r>
  <r>
    <x v="177"/>
    <x v="23"/>
    <s v="Women"/>
    <n v="159.94999999999999"/>
    <n v="79.974999999999994"/>
    <n v="23672.6"/>
    <n v="296"/>
    <n v="4"/>
    <n v="27"/>
    <n v="5"/>
    <n v="24"/>
    <n v="20"/>
    <n v="43"/>
    <n v="61"/>
    <n v="25"/>
    <n v="36"/>
    <n v="21"/>
    <n v="16"/>
    <n v="7"/>
    <n v="7"/>
    <m/>
    <m/>
    <m/>
    <m/>
    <m/>
  </r>
  <r>
    <x v="178"/>
    <x v="23"/>
    <s v="Men"/>
    <n v="159.94999999999999"/>
    <n v="79.974999999999994"/>
    <n v="1119.6499999999999"/>
    <n v="14"/>
    <m/>
    <m/>
    <m/>
    <m/>
    <n v="4"/>
    <m/>
    <n v="1"/>
    <n v="5"/>
    <n v="3"/>
    <m/>
    <m/>
    <n v="1"/>
    <m/>
    <m/>
    <m/>
    <m/>
    <m/>
    <m/>
  </r>
  <r>
    <x v="179"/>
    <x v="23"/>
    <s v="Men"/>
    <n v="169.95"/>
    <n v="84.974999999999994"/>
    <n v="2549.25"/>
    <n v="30"/>
    <m/>
    <m/>
    <m/>
    <m/>
    <m/>
    <m/>
    <n v="1"/>
    <n v="5"/>
    <n v="2"/>
    <n v="5"/>
    <n v="1"/>
    <m/>
    <n v="2"/>
    <n v="7"/>
    <n v="7"/>
    <m/>
    <m/>
    <m/>
  </r>
  <r>
    <x v="180"/>
    <x v="23"/>
    <s v="Women"/>
    <n v="169.95"/>
    <n v="84.974999999999994"/>
    <n v="3314.0249999999996"/>
    <n v="39"/>
    <m/>
    <n v="1"/>
    <n v="6"/>
    <n v="1"/>
    <n v="2"/>
    <n v="5"/>
    <n v="4"/>
    <n v="2"/>
    <m/>
    <n v="2"/>
    <n v="3"/>
    <n v="7"/>
    <n v="6"/>
    <m/>
    <m/>
    <m/>
    <m/>
    <m/>
  </r>
  <r>
    <x v="181"/>
    <x v="23"/>
    <s v="Men"/>
    <n v="159.94999999999999"/>
    <n v="79.974999999999994"/>
    <n v="319.89999999999998"/>
    <n v="4"/>
    <m/>
    <m/>
    <m/>
    <m/>
    <m/>
    <m/>
    <m/>
    <n v="1"/>
    <n v="1"/>
    <m/>
    <n v="2"/>
    <m/>
    <m/>
    <m/>
    <m/>
    <m/>
    <m/>
    <m/>
  </r>
  <r>
    <x v="182"/>
    <x v="23"/>
    <s v="Men"/>
    <n v="159.94999999999999"/>
    <n v="79.974999999999994"/>
    <n v="13595.749999999998"/>
    <n v="170"/>
    <m/>
    <m/>
    <m/>
    <m/>
    <n v="4"/>
    <n v="3"/>
    <n v="3"/>
    <n v="1"/>
    <m/>
    <m/>
    <m/>
    <n v="48"/>
    <n v="76"/>
    <n v="17"/>
    <n v="18"/>
    <m/>
    <m/>
    <m/>
  </r>
  <r>
    <x v="183"/>
    <x v="23"/>
    <s v="Women"/>
    <n v="159.94999999999999"/>
    <n v="79.974999999999994"/>
    <n v="1599.5"/>
    <n v="20"/>
    <m/>
    <m/>
    <n v="1"/>
    <m/>
    <m/>
    <n v="1"/>
    <m/>
    <n v="3"/>
    <n v="1"/>
    <n v="10"/>
    <m/>
    <n v="2"/>
    <n v="2"/>
    <m/>
    <m/>
    <m/>
    <m/>
    <m/>
  </r>
  <r>
    <x v="184"/>
    <x v="23"/>
    <s v="Men"/>
    <n v="159.94999999999999"/>
    <n v="79.974999999999994"/>
    <n v="479.84999999999997"/>
    <n v="6"/>
    <m/>
    <m/>
    <m/>
    <m/>
    <m/>
    <m/>
    <n v="1"/>
    <m/>
    <n v="1"/>
    <m/>
    <n v="1"/>
    <m/>
    <m/>
    <n v="3"/>
    <m/>
    <m/>
    <m/>
    <m/>
  </r>
  <r>
    <x v="185"/>
    <x v="24"/>
    <s v="Men"/>
    <n v="169.95"/>
    <n v="84.974999999999994"/>
    <n v="2124.375"/>
    <n v="25"/>
    <m/>
    <m/>
    <m/>
    <m/>
    <m/>
    <n v="1"/>
    <n v="2"/>
    <n v="2"/>
    <n v="3"/>
    <n v="3"/>
    <n v="2"/>
    <n v="4"/>
    <n v="2"/>
    <n v="1"/>
    <n v="2"/>
    <n v="1"/>
    <n v="1"/>
    <n v="1"/>
  </r>
  <r>
    <x v="186"/>
    <x v="24"/>
    <s v="Women"/>
    <n v="169.95"/>
    <n v="84.974999999999994"/>
    <n v="169.95"/>
    <n v="2"/>
    <m/>
    <m/>
    <m/>
    <m/>
    <m/>
    <n v="2"/>
    <m/>
    <m/>
    <m/>
    <m/>
    <m/>
    <m/>
    <m/>
    <m/>
    <m/>
    <m/>
    <m/>
    <m/>
  </r>
  <r>
    <x v="187"/>
    <x v="25"/>
    <s v="Women"/>
    <n v="179.95"/>
    <n v="89.974999999999994"/>
    <n v="449.875"/>
    <n v="5"/>
    <m/>
    <m/>
    <m/>
    <m/>
    <n v="2"/>
    <n v="1"/>
    <n v="1"/>
    <m/>
    <m/>
    <m/>
    <m/>
    <n v="1"/>
    <m/>
    <m/>
    <m/>
    <m/>
    <m/>
    <m/>
  </r>
  <r>
    <x v="188"/>
    <x v="26"/>
    <s v="Men"/>
    <n v="159.94999999999999"/>
    <n v="79.974999999999994"/>
    <n v="4558.5749999999998"/>
    <n v="57"/>
    <m/>
    <m/>
    <m/>
    <m/>
    <n v="7"/>
    <n v="11"/>
    <m/>
    <m/>
    <m/>
    <m/>
    <m/>
    <m/>
    <m/>
    <n v="30"/>
    <n v="7"/>
    <n v="1"/>
    <n v="1"/>
    <m/>
  </r>
  <r>
    <x v="189"/>
    <x v="26"/>
    <s v="Men"/>
    <n v="159.94999999999999"/>
    <n v="79.974999999999994"/>
    <n v="10716.65"/>
    <n v="134"/>
    <m/>
    <m/>
    <m/>
    <m/>
    <m/>
    <m/>
    <n v="10"/>
    <n v="32"/>
    <n v="11"/>
    <n v="52"/>
    <n v="4"/>
    <n v="1"/>
    <m/>
    <n v="19"/>
    <n v="4"/>
    <n v="1"/>
    <m/>
    <m/>
  </r>
  <r>
    <x v="190"/>
    <x v="26"/>
    <s v="Women"/>
    <n v="159.94999999999999"/>
    <n v="79.974999999999994"/>
    <n v="6398"/>
    <n v="80"/>
    <m/>
    <n v="2"/>
    <n v="4"/>
    <n v="3"/>
    <n v="10"/>
    <n v="9"/>
    <n v="18"/>
    <n v="18"/>
    <n v="5"/>
    <n v="7"/>
    <n v="4"/>
    <m/>
    <m/>
    <m/>
    <m/>
    <m/>
    <m/>
    <m/>
  </r>
  <r>
    <x v="191"/>
    <x v="26"/>
    <s v="Men"/>
    <n v="159.94999999999999"/>
    <n v="79.974999999999994"/>
    <n v="79.974999999999994"/>
    <n v="1"/>
    <m/>
    <m/>
    <m/>
    <m/>
    <m/>
    <m/>
    <m/>
    <n v="1"/>
    <m/>
    <m/>
    <m/>
    <m/>
    <m/>
    <m/>
    <m/>
    <m/>
    <m/>
    <m/>
  </r>
  <r>
    <x v="192"/>
    <x v="26"/>
    <s v="Women"/>
    <n v="179.95"/>
    <n v="89.974999999999994"/>
    <n v="89.974999999999994"/>
    <n v="1"/>
    <m/>
    <m/>
    <n v="1"/>
    <m/>
    <m/>
    <m/>
    <m/>
    <m/>
    <m/>
    <m/>
    <m/>
    <m/>
    <m/>
    <m/>
    <m/>
    <m/>
    <m/>
    <m/>
  </r>
  <r>
    <x v="193"/>
    <x v="26"/>
    <s v="Women"/>
    <n v="159.94999999999999"/>
    <n v="79.974999999999994"/>
    <n v="1999.3749999999998"/>
    <n v="25"/>
    <m/>
    <m/>
    <m/>
    <n v="2"/>
    <m/>
    <n v="1"/>
    <m/>
    <m/>
    <n v="3"/>
    <n v="3"/>
    <n v="2"/>
    <n v="8"/>
    <n v="6"/>
    <m/>
    <m/>
    <m/>
    <m/>
    <m/>
  </r>
  <r>
    <x v="194"/>
    <x v="26"/>
    <s v="Men"/>
    <n v="159.94999999999999"/>
    <n v="79.974999999999994"/>
    <n v="319.89999999999998"/>
    <n v="4"/>
    <m/>
    <m/>
    <m/>
    <m/>
    <n v="1"/>
    <n v="1"/>
    <m/>
    <m/>
    <m/>
    <m/>
    <m/>
    <m/>
    <m/>
    <m/>
    <m/>
    <m/>
    <m/>
    <n v="2"/>
  </r>
  <r>
    <x v="195"/>
    <x v="26"/>
    <s v="Women"/>
    <n v="159.94999999999999"/>
    <n v="79.974999999999994"/>
    <n v="79.974999999999994"/>
    <n v="1"/>
    <m/>
    <m/>
    <m/>
    <n v="1"/>
    <m/>
    <m/>
    <m/>
    <m/>
    <m/>
    <m/>
    <m/>
    <m/>
    <m/>
    <m/>
    <m/>
    <m/>
    <m/>
    <m/>
  </r>
  <r>
    <x v="196"/>
    <x v="26"/>
    <s v="Women"/>
    <n v="159.94999999999999"/>
    <n v="79.974999999999994"/>
    <n v="2079.35"/>
    <n v="26"/>
    <n v="18"/>
    <m/>
    <m/>
    <m/>
    <m/>
    <m/>
    <n v="4"/>
    <n v="1"/>
    <m/>
    <n v="1"/>
    <n v="2"/>
    <m/>
    <m/>
    <m/>
    <m/>
    <m/>
    <m/>
    <m/>
  </r>
  <r>
    <x v="197"/>
    <x v="26"/>
    <s v="Men"/>
    <n v="159.94999999999999"/>
    <n v="79.974999999999994"/>
    <n v="5278.3499999999995"/>
    <n v="66"/>
    <m/>
    <m/>
    <m/>
    <m/>
    <m/>
    <m/>
    <n v="3"/>
    <n v="7"/>
    <n v="5"/>
    <n v="9"/>
    <n v="12"/>
    <n v="6"/>
    <n v="10"/>
    <n v="9"/>
    <n v="4"/>
    <n v="1"/>
    <m/>
    <m/>
  </r>
  <r>
    <x v="198"/>
    <x v="26"/>
    <s v="Women"/>
    <n v="159.94999999999999"/>
    <n v="79.974999999999994"/>
    <n v="159.94999999999999"/>
    <n v="2"/>
    <m/>
    <m/>
    <m/>
    <m/>
    <m/>
    <m/>
    <m/>
    <m/>
    <m/>
    <n v="1"/>
    <m/>
    <m/>
    <n v="1"/>
    <m/>
    <m/>
    <m/>
    <m/>
    <m/>
  </r>
  <r>
    <x v="199"/>
    <x v="26"/>
    <s v="Men"/>
    <n v="159.94999999999999"/>
    <n v="79.974999999999994"/>
    <n v="319.89999999999998"/>
    <n v="4"/>
    <m/>
    <m/>
    <m/>
    <m/>
    <m/>
    <m/>
    <m/>
    <m/>
    <m/>
    <m/>
    <n v="1"/>
    <n v="2"/>
    <m/>
    <m/>
    <m/>
    <n v="1"/>
    <m/>
    <m/>
  </r>
  <r>
    <x v="200"/>
    <x v="26"/>
    <s v="Women"/>
    <n v="159.94999999999999"/>
    <n v="79.974999999999994"/>
    <n v="9037.1749999999993"/>
    <n v="113"/>
    <m/>
    <m/>
    <m/>
    <m/>
    <m/>
    <m/>
    <n v="27"/>
    <n v="9"/>
    <n v="10"/>
    <n v="36"/>
    <n v="7"/>
    <n v="17"/>
    <n v="7"/>
    <m/>
    <m/>
    <m/>
    <m/>
    <m/>
  </r>
  <r>
    <x v="201"/>
    <x v="26"/>
    <s v="Men"/>
    <n v="179.95"/>
    <n v="89.974999999999994"/>
    <n v="269.92499999999995"/>
    <n v="3"/>
    <m/>
    <m/>
    <m/>
    <m/>
    <m/>
    <m/>
    <m/>
    <m/>
    <m/>
    <m/>
    <m/>
    <n v="1"/>
    <m/>
    <n v="1"/>
    <m/>
    <n v="1"/>
    <m/>
    <m/>
  </r>
  <r>
    <x v="202"/>
    <x v="26"/>
    <s v="Men"/>
    <n v="159.94999999999999"/>
    <n v="79.974999999999994"/>
    <n v="479.84999999999997"/>
    <n v="6"/>
    <m/>
    <m/>
    <m/>
    <m/>
    <m/>
    <m/>
    <n v="1"/>
    <m/>
    <n v="1"/>
    <m/>
    <n v="2"/>
    <n v="2"/>
    <m/>
    <m/>
    <m/>
    <m/>
    <m/>
    <m/>
  </r>
  <r>
    <x v="203"/>
    <x v="26"/>
    <s v="Women"/>
    <n v="159.94999999999999"/>
    <n v="79.974999999999994"/>
    <n v="79.974999999999994"/>
    <n v="1"/>
    <m/>
    <m/>
    <m/>
    <m/>
    <m/>
    <m/>
    <m/>
    <m/>
    <m/>
    <m/>
    <m/>
    <m/>
    <n v="1"/>
    <m/>
    <m/>
    <m/>
    <m/>
    <m/>
  </r>
  <r>
    <x v="204"/>
    <x v="26"/>
    <s v="Men"/>
    <n v="159.94999999999999"/>
    <n v="79.974999999999994"/>
    <n v="79.974999999999994"/>
    <n v="1"/>
    <m/>
    <m/>
    <m/>
    <m/>
    <m/>
    <m/>
    <m/>
    <m/>
    <m/>
    <m/>
    <m/>
    <n v="1"/>
    <m/>
    <m/>
    <m/>
    <m/>
    <m/>
    <m/>
  </r>
  <r>
    <x v="205"/>
    <x v="27"/>
    <s v="Women"/>
    <n v="169.95"/>
    <n v="84.974999999999994"/>
    <n v="168930.3"/>
    <n v="1988"/>
    <n v="42"/>
    <n v="36"/>
    <n v="56"/>
    <n v="168"/>
    <n v="85"/>
    <n v="343"/>
    <n v="286"/>
    <n v="431"/>
    <n v="167"/>
    <n v="264"/>
    <n v="77"/>
    <n v="29"/>
    <n v="4"/>
    <m/>
    <m/>
    <m/>
    <m/>
    <m/>
  </r>
  <r>
    <x v="206"/>
    <x v="27"/>
    <s v="Women"/>
    <n v="169.95"/>
    <n v="84.974999999999994"/>
    <n v="1274.625"/>
    <n v="15"/>
    <m/>
    <m/>
    <n v="1"/>
    <n v="2"/>
    <n v="1"/>
    <n v="2"/>
    <n v="2"/>
    <n v="2"/>
    <n v="2"/>
    <n v="2"/>
    <n v="1"/>
    <m/>
    <m/>
    <m/>
    <m/>
    <m/>
    <m/>
    <m/>
  </r>
  <r>
    <x v="207"/>
    <x v="27"/>
    <s v="Women"/>
    <n v="169.95"/>
    <n v="84.974999999999994"/>
    <n v="339.9"/>
    <n v="4"/>
    <m/>
    <m/>
    <m/>
    <m/>
    <m/>
    <m/>
    <n v="2"/>
    <n v="1"/>
    <n v="1"/>
    <m/>
    <m/>
    <m/>
    <m/>
    <m/>
    <m/>
    <m/>
    <m/>
    <m/>
  </r>
  <r>
    <x v="208"/>
    <x v="27"/>
    <s v="Men"/>
    <n v="169.95"/>
    <n v="84.974999999999994"/>
    <n v="254.92499999999998"/>
    <n v="3"/>
    <m/>
    <m/>
    <m/>
    <m/>
    <m/>
    <m/>
    <m/>
    <m/>
    <m/>
    <m/>
    <n v="1"/>
    <m/>
    <m/>
    <n v="2"/>
    <m/>
    <m/>
    <m/>
    <m/>
  </r>
  <r>
    <x v="209"/>
    <x v="27"/>
    <s v="Men"/>
    <n v="169.95"/>
    <n v="84.974999999999994"/>
    <n v="1019.6999999999999"/>
    <n v="12"/>
    <m/>
    <m/>
    <m/>
    <m/>
    <m/>
    <m/>
    <n v="7"/>
    <n v="1"/>
    <m/>
    <n v="1"/>
    <n v="1"/>
    <n v="2"/>
    <m/>
    <m/>
    <m/>
    <m/>
    <m/>
    <m/>
  </r>
  <r>
    <x v="210"/>
    <x v="27"/>
    <s v="Men"/>
    <n v="169.95"/>
    <n v="84.974999999999994"/>
    <n v="20478.974999999999"/>
    <n v="241"/>
    <m/>
    <m/>
    <m/>
    <m/>
    <n v="6"/>
    <n v="48"/>
    <n v="35"/>
    <n v="35"/>
    <m/>
    <m/>
    <m/>
    <n v="112"/>
    <m/>
    <n v="2"/>
    <n v="2"/>
    <m/>
    <m/>
    <n v="1"/>
  </r>
  <r>
    <x v="211"/>
    <x v="28"/>
    <s v="Men"/>
    <n v="179.95"/>
    <n v="89.974999999999994"/>
    <n v="1439.6"/>
    <n v="16"/>
    <m/>
    <m/>
    <m/>
    <m/>
    <m/>
    <n v="1"/>
    <n v="3"/>
    <n v="1"/>
    <n v="1"/>
    <m/>
    <n v="8"/>
    <n v="2"/>
    <m/>
    <m/>
    <m/>
    <m/>
    <m/>
    <m/>
  </r>
  <r>
    <x v="212"/>
    <x v="28"/>
    <s v="Women"/>
    <n v="179.95"/>
    <n v="89.974999999999994"/>
    <n v="899.75"/>
    <n v="10"/>
    <m/>
    <m/>
    <n v="2"/>
    <m/>
    <m/>
    <m/>
    <n v="1"/>
    <n v="4"/>
    <n v="1"/>
    <n v="2"/>
    <m/>
    <m/>
    <m/>
    <m/>
    <m/>
    <m/>
    <m/>
    <m/>
  </r>
  <r>
    <x v="213"/>
    <x v="29"/>
    <s v="Men"/>
    <n v="159.94999999999999"/>
    <n v="79.974999999999994"/>
    <n v="3758.8249999999998"/>
    <n v="47"/>
    <m/>
    <m/>
    <m/>
    <m/>
    <m/>
    <n v="1"/>
    <n v="6"/>
    <n v="8"/>
    <m/>
    <n v="2"/>
    <n v="7"/>
    <m/>
    <n v="4"/>
    <n v="1"/>
    <n v="13"/>
    <m/>
    <n v="3"/>
    <n v="2"/>
  </r>
  <r>
    <x v="214"/>
    <x v="29"/>
    <s v="Women"/>
    <n v="159.94999999999999"/>
    <n v="79.974999999999994"/>
    <n v="6877.8499999999995"/>
    <n v="86"/>
    <m/>
    <m/>
    <n v="18"/>
    <m/>
    <n v="50"/>
    <n v="1"/>
    <m/>
    <n v="2"/>
    <n v="2"/>
    <m/>
    <n v="13"/>
    <m/>
    <m/>
    <m/>
    <m/>
    <m/>
    <m/>
    <m/>
  </r>
  <r>
    <x v="215"/>
    <x v="29"/>
    <s v="Men"/>
    <n v="159.94999999999999"/>
    <n v="79.974999999999994"/>
    <n v="1279.5999999999999"/>
    <n v="16"/>
    <m/>
    <m/>
    <m/>
    <m/>
    <m/>
    <m/>
    <n v="1"/>
    <n v="2"/>
    <n v="1"/>
    <n v="2"/>
    <n v="1"/>
    <n v="2"/>
    <n v="1"/>
    <n v="1"/>
    <n v="2"/>
    <n v="1"/>
    <n v="2"/>
    <m/>
  </r>
  <r>
    <x v="216"/>
    <x v="29"/>
    <s v="Women"/>
    <n v="159.94999999999999"/>
    <n v="79.974999999999994"/>
    <n v="5518.2749999999996"/>
    <n v="69"/>
    <n v="8"/>
    <m/>
    <n v="15"/>
    <n v="14"/>
    <n v="4"/>
    <m/>
    <n v="3"/>
    <n v="1"/>
    <n v="6"/>
    <n v="1"/>
    <n v="10"/>
    <n v="7"/>
    <m/>
    <m/>
    <m/>
    <m/>
    <m/>
    <m/>
  </r>
  <r>
    <x v="217"/>
    <x v="29"/>
    <s v="Men"/>
    <n v="159.94999999999999"/>
    <n v="79.974999999999994"/>
    <n v="35189"/>
    <n v="440"/>
    <m/>
    <m/>
    <m/>
    <m/>
    <n v="3"/>
    <n v="60"/>
    <n v="5"/>
    <n v="32"/>
    <n v="51"/>
    <m/>
    <n v="53"/>
    <n v="81"/>
    <n v="8"/>
    <n v="6"/>
    <n v="114"/>
    <n v="17"/>
    <n v="5"/>
    <n v="5"/>
  </r>
  <r>
    <x v="218"/>
    <x v="29"/>
    <s v="Women"/>
    <n v="159.94999999999999"/>
    <n v="79.974999999999994"/>
    <n v="1599.5"/>
    <n v="20"/>
    <n v="1"/>
    <n v="1"/>
    <n v="4"/>
    <m/>
    <n v="2"/>
    <m/>
    <n v="1"/>
    <n v="4"/>
    <n v="3"/>
    <n v="2"/>
    <n v="2"/>
    <m/>
    <m/>
    <m/>
    <m/>
    <m/>
    <m/>
    <m/>
  </r>
  <r>
    <x v="219"/>
    <x v="29"/>
    <s v="Women"/>
    <n v="159.94999999999999"/>
    <n v="79.974999999999994"/>
    <n v="2079.35"/>
    <n v="26"/>
    <m/>
    <m/>
    <m/>
    <n v="14"/>
    <m/>
    <m/>
    <n v="1"/>
    <m/>
    <m/>
    <n v="7"/>
    <n v="2"/>
    <n v="1"/>
    <n v="1"/>
    <m/>
    <m/>
    <m/>
    <m/>
    <m/>
  </r>
  <r>
    <x v="220"/>
    <x v="29"/>
    <s v="Women"/>
    <n v="159.94999999999999"/>
    <n v="79.974999999999994"/>
    <n v="719.77499999999998"/>
    <n v="9"/>
    <n v="1"/>
    <m/>
    <m/>
    <n v="2"/>
    <n v="1"/>
    <m/>
    <n v="1"/>
    <n v="2"/>
    <m/>
    <n v="1"/>
    <m/>
    <m/>
    <n v="1"/>
    <m/>
    <m/>
    <m/>
    <m/>
    <m/>
  </r>
  <r>
    <x v="221"/>
    <x v="29"/>
    <s v="Women"/>
    <n v="159.94999999999999"/>
    <n v="79.974999999999994"/>
    <n v="26951.574999999997"/>
    <n v="337"/>
    <m/>
    <n v="20"/>
    <n v="3"/>
    <n v="66"/>
    <n v="39"/>
    <m/>
    <n v="90"/>
    <m/>
    <n v="1"/>
    <n v="58"/>
    <n v="58"/>
    <m/>
    <n v="2"/>
    <m/>
    <m/>
    <m/>
    <m/>
    <m/>
  </r>
  <r>
    <x v="222"/>
    <x v="29"/>
    <s v="Men"/>
    <n v="159.94999999999999"/>
    <n v="79.974999999999994"/>
    <n v="1279.5999999999999"/>
    <n v="16"/>
    <m/>
    <m/>
    <m/>
    <m/>
    <n v="1"/>
    <n v="1"/>
    <m/>
    <n v="1"/>
    <m/>
    <n v="2"/>
    <n v="6"/>
    <n v="1"/>
    <n v="1"/>
    <n v="2"/>
    <n v="1"/>
    <m/>
    <m/>
    <m/>
  </r>
  <r>
    <x v="223"/>
    <x v="29"/>
    <s v="Men"/>
    <n v="159.94999999999999"/>
    <n v="79.974999999999994"/>
    <n v="11436.424999999999"/>
    <n v="143"/>
    <m/>
    <m/>
    <m/>
    <m/>
    <n v="4"/>
    <n v="13"/>
    <m/>
    <n v="9"/>
    <m/>
    <m/>
    <n v="12"/>
    <n v="21"/>
    <n v="28"/>
    <m/>
    <n v="55"/>
    <m/>
    <m/>
    <n v="1"/>
  </r>
  <r>
    <x v="224"/>
    <x v="29"/>
    <s v="Men"/>
    <n v="159.94999999999999"/>
    <n v="79.974999999999994"/>
    <n v="959.69999999999993"/>
    <n v="12"/>
    <m/>
    <m/>
    <m/>
    <m/>
    <m/>
    <m/>
    <m/>
    <m/>
    <n v="1"/>
    <m/>
    <m/>
    <m/>
    <m/>
    <n v="9"/>
    <n v="1"/>
    <m/>
    <n v="1"/>
    <m/>
  </r>
  <r>
    <x v="225"/>
    <x v="30"/>
    <s v="Women"/>
    <n v="199.95"/>
    <n v="99.974999999999994"/>
    <n v="15196.199999999999"/>
    <n v="152"/>
    <m/>
    <n v="5"/>
    <n v="8"/>
    <n v="12"/>
    <n v="35"/>
    <n v="23"/>
    <n v="56"/>
    <n v="5"/>
    <n v="7"/>
    <n v="1"/>
    <m/>
    <m/>
    <m/>
    <m/>
    <m/>
    <m/>
    <m/>
    <m/>
  </r>
  <r>
    <x v="226"/>
    <x v="30"/>
    <s v="Men"/>
    <n v="199.95"/>
    <n v="99.974999999999994"/>
    <n v="3199.2"/>
    <n v="32"/>
    <m/>
    <m/>
    <m/>
    <m/>
    <n v="4"/>
    <n v="6"/>
    <m/>
    <m/>
    <m/>
    <m/>
    <n v="6"/>
    <n v="2"/>
    <m/>
    <m/>
    <n v="3"/>
    <n v="6"/>
    <m/>
    <n v="5"/>
  </r>
  <r>
    <x v="227"/>
    <x v="31"/>
    <s v="Men"/>
    <n v="219.95"/>
    <n v="109.97499999999999"/>
    <n v="17925.924999999999"/>
    <n v="163"/>
    <m/>
    <m/>
    <m/>
    <m/>
    <m/>
    <n v="1"/>
    <n v="16"/>
    <n v="22"/>
    <n v="18"/>
    <n v="20"/>
    <n v="20"/>
    <n v="18"/>
    <n v="18"/>
    <n v="14"/>
    <n v="13"/>
    <n v="2"/>
    <n v="1"/>
    <m/>
  </r>
  <r>
    <x v="228"/>
    <x v="32"/>
    <s v="Women"/>
    <n v="219.95"/>
    <n v="109.97499999999999"/>
    <n v="86880.25"/>
    <n v="790"/>
    <n v="16"/>
    <n v="2"/>
    <n v="44"/>
    <n v="58"/>
    <n v="72"/>
    <n v="117"/>
    <n v="123"/>
    <n v="141"/>
    <n v="150"/>
    <n v="32"/>
    <n v="30"/>
    <n v="2"/>
    <n v="3"/>
    <m/>
    <m/>
    <m/>
    <m/>
    <m/>
  </r>
  <r>
    <x v="229"/>
    <x v="33"/>
    <s v="Men"/>
    <n v="149.94999999999999"/>
    <n v="74.974999999999994"/>
    <n v="5698.0999999999995"/>
    <n v="76"/>
    <m/>
    <m/>
    <m/>
    <m/>
    <n v="14"/>
    <m/>
    <n v="10"/>
    <m/>
    <n v="14"/>
    <m/>
    <n v="2"/>
    <n v="6"/>
    <n v="9"/>
    <n v="9"/>
    <n v="9"/>
    <n v="2"/>
    <m/>
    <n v="1"/>
  </r>
  <r>
    <x v="230"/>
    <x v="33"/>
    <s v="Men"/>
    <n v="149.94999999999999"/>
    <n v="74.974999999999994"/>
    <n v="3523.8249999999998"/>
    <n v="47"/>
    <m/>
    <m/>
    <m/>
    <m/>
    <n v="1"/>
    <n v="1"/>
    <n v="3"/>
    <n v="7"/>
    <n v="2"/>
    <n v="3"/>
    <n v="5"/>
    <n v="7"/>
    <n v="7"/>
    <n v="5"/>
    <n v="4"/>
    <n v="1"/>
    <n v="1"/>
    <m/>
  </r>
  <r>
    <x v="231"/>
    <x v="34"/>
    <s v="Women"/>
    <n v="169.95"/>
    <n v="84.974999999999994"/>
    <n v="195357.52499999999"/>
    <n v="2299"/>
    <n v="49"/>
    <n v="74"/>
    <n v="113"/>
    <n v="361"/>
    <n v="457"/>
    <n v="627"/>
    <n v="137"/>
    <n v="264"/>
    <n v="207"/>
    <n v="6"/>
    <m/>
    <n v="2"/>
    <n v="2"/>
    <m/>
    <m/>
    <m/>
    <m/>
    <m/>
  </r>
  <r>
    <x v="232"/>
    <x v="34"/>
    <s v="Men"/>
    <n v="169.95"/>
    <n v="84.974999999999994"/>
    <n v="23113.199999999997"/>
    <n v="272"/>
    <m/>
    <m/>
    <m/>
    <m/>
    <n v="1"/>
    <m/>
    <n v="16"/>
    <n v="28"/>
    <n v="51"/>
    <n v="53"/>
    <n v="42"/>
    <n v="57"/>
    <n v="24"/>
    <m/>
    <m/>
    <m/>
    <m/>
    <m/>
  </r>
  <r>
    <x v="233"/>
    <x v="35"/>
    <s v="Men"/>
    <n v="179.95"/>
    <n v="89.974999999999994"/>
    <n v="150258.25"/>
    <n v="1670"/>
    <m/>
    <m/>
    <m/>
    <m/>
    <n v="20"/>
    <n v="24"/>
    <n v="60"/>
    <n v="98"/>
    <n v="141"/>
    <n v="187"/>
    <n v="236"/>
    <n v="266"/>
    <n v="190"/>
    <n v="142"/>
    <n v="135"/>
    <n v="79"/>
    <n v="87"/>
    <n v="5"/>
  </r>
  <r>
    <x v="234"/>
    <x v="35"/>
    <s v="Women"/>
    <n v="179.95"/>
    <n v="89.974999999999994"/>
    <n v="336416.52499999997"/>
    <n v="3739"/>
    <n v="43"/>
    <n v="38"/>
    <n v="109"/>
    <n v="220"/>
    <n v="351"/>
    <n v="524"/>
    <n v="614"/>
    <n v="611"/>
    <n v="506"/>
    <n v="410"/>
    <n v="230"/>
    <n v="68"/>
    <n v="15"/>
    <m/>
    <m/>
    <m/>
    <m/>
    <m/>
  </r>
  <r>
    <x v="235"/>
    <x v="35"/>
    <s v="Men"/>
    <n v="179.95"/>
    <n v="89.974999999999994"/>
    <n v="14485.974999999999"/>
    <n v="161"/>
    <m/>
    <m/>
    <m/>
    <m/>
    <n v="6"/>
    <n v="3"/>
    <n v="10"/>
    <n v="3"/>
    <n v="21"/>
    <n v="18"/>
    <n v="19"/>
    <n v="54"/>
    <n v="11"/>
    <n v="4"/>
    <n v="1"/>
    <n v="4"/>
    <n v="6"/>
    <n v="1"/>
  </r>
  <r>
    <x v="236"/>
    <x v="35"/>
    <s v="Women"/>
    <n v="179.95"/>
    <n v="89.974999999999994"/>
    <n v="128304.34999999999"/>
    <n v="1426"/>
    <n v="13"/>
    <n v="10"/>
    <n v="37"/>
    <n v="63"/>
    <n v="152"/>
    <n v="206"/>
    <n v="230"/>
    <n v="199"/>
    <n v="202"/>
    <n v="137"/>
    <n v="98"/>
    <n v="42"/>
    <n v="37"/>
    <m/>
    <m/>
    <m/>
    <m/>
    <m/>
  </r>
  <r>
    <x v="237"/>
    <x v="35"/>
    <s v="Women"/>
    <n v="179.95"/>
    <n v="89.974999999999994"/>
    <n v="989.72499999999991"/>
    <n v="11"/>
    <n v="5"/>
    <m/>
    <n v="4"/>
    <m/>
    <m/>
    <m/>
    <m/>
    <m/>
    <m/>
    <m/>
    <m/>
    <m/>
    <n v="2"/>
    <m/>
    <m/>
    <m/>
    <m/>
    <m/>
  </r>
  <r>
    <x v="238"/>
    <x v="35"/>
    <s v="Women"/>
    <n v="179.95"/>
    <n v="89.974999999999994"/>
    <n v="449.875"/>
    <n v="5"/>
    <m/>
    <m/>
    <n v="1"/>
    <m/>
    <m/>
    <n v="1"/>
    <m/>
    <m/>
    <m/>
    <n v="1"/>
    <m/>
    <n v="1"/>
    <n v="1"/>
    <m/>
    <m/>
    <m/>
    <m/>
    <m/>
  </r>
  <r>
    <x v="239"/>
    <x v="35"/>
    <s v="Women"/>
    <n v="179.95"/>
    <n v="89.974999999999994"/>
    <n v="299976.64999999997"/>
    <n v="3334"/>
    <n v="68"/>
    <n v="86"/>
    <n v="125"/>
    <n v="203"/>
    <n v="425"/>
    <n v="522"/>
    <n v="560"/>
    <n v="489"/>
    <n v="219"/>
    <n v="236"/>
    <n v="238"/>
    <n v="133"/>
    <n v="30"/>
    <m/>
    <m/>
    <m/>
    <m/>
    <m/>
  </r>
  <r>
    <x v="240"/>
    <x v="35"/>
    <s v="Women"/>
    <n v="179.95"/>
    <n v="89.974999999999994"/>
    <n v="21414.05"/>
    <n v="238"/>
    <n v="5"/>
    <n v="26"/>
    <n v="1"/>
    <n v="16"/>
    <n v="72"/>
    <n v="77"/>
    <n v="32"/>
    <n v="2"/>
    <n v="3"/>
    <m/>
    <n v="3"/>
    <m/>
    <n v="1"/>
    <m/>
    <m/>
    <m/>
    <m/>
    <m/>
  </r>
  <r>
    <x v="241"/>
    <x v="35"/>
    <s v="Men"/>
    <n v="179.95"/>
    <n v="89.974999999999994"/>
    <n v="1889.4749999999999"/>
    <n v="21"/>
    <m/>
    <m/>
    <m/>
    <m/>
    <n v="4"/>
    <m/>
    <n v="1"/>
    <n v="2"/>
    <n v="3"/>
    <n v="2"/>
    <n v="7"/>
    <n v="1"/>
    <n v="1"/>
    <m/>
    <m/>
    <m/>
    <m/>
    <m/>
  </r>
  <r>
    <x v="242"/>
    <x v="35"/>
    <s v="Women"/>
    <n v="179.95"/>
    <n v="89.974999999999994"/>
    <n v="65861.7"/>
    <n v="732"/>
    <n v="27"/>
    <n v="5"/>
    <n v="3"/>
    <n v="3"/>
    <n v="57"/>
    <n v="76"/>
    <n v="27"/>
    <n v="73"/>
    <n v="169"/>
    <n v="103"/>
    <n v="91"/>
    <n v="63"/>
    <n v="35"/>
    <m/>
    <m/>
    <m/>
    <m/>
    <m/>
  </r>
  <r>
    <x v="243"/>
    <x v="35"/>
    <s v="Men"/>
    <n v="179.95"/>
    <n v="89.974999999999994"/>
    <n v="125875.02499999999"/>
    <n v="1399"/>
    <m/>
    <m/>
    <m/>
    <m/>
    <m/>
    <n v="5"/>
    <n v="105"/>
    <n v="151"/>
    <n v="306"/>
    <n v="105"/>
    <n v="134"/>
    <n v="224"/>
    <n v="106"/>
    <n v="68"/>
    <n v="157"/>
    <n v="32"/>
    <n v="6"/>
    <m/>
  </r>
  <r>
    <x v="244"/>
    <x v="35"/>
    <s v="Women"/>
    <n v="179.95"/>
    <n v="89.974999999999994"/>
    <n v="11246.875"/>
    <n v="125"/>
    <n v="17"/>
    <n v="10"/>
    <n v="11"/>
    <n v="12"/>
    <n v="12"/>
    <n v="19"/>
    <n v="8"/>
    <n v="9"/>
    <n v="8"/>
    <n v="1"/>
    <n v="1"/>
    <n v="3"/>
    <n v="14"/>
    <m/>
    <m/>
    <m/>
    <m/>
    <m/>
  </r>
  <r>
    <x v="245"/>
    <x v="35"/>
    <s v="Men"/>
    <n v="179.95"/>
    <n v="89.974999999999994"/>
    <n v="68201.05"/>
    <n v="758"/>
    <m/>
    <m/>
    <m/>
    <m/>
    <m/>
    <m/>
    <m/>
    <n v="13"/>
    <n v="61"/>
    <n v="8"/>
    <n v="85"/>
    <n v="135"/>
    <n v="178"/>
    <n v="97"/>
    <n v="88"/>
    <n v="53"/>
    <n v="35"/>
    <n v="5"/>
  </r>
  <r>
    <x v="246"/>
    <x v="35"/>
    <s v="Men"/>
    <n v="179.95"/>
    <n v="89.974999999999994"/>
    <n v="5578.45"/>
    <n v="62"/>
    <m/>
    <m/>
    <m/>
    <m/>
    <m/>
    <m/>
    <n v="3"/>
    <m/>
    <n v="18"/>
    <m/>
    <m/>
    <m/>
    <n v="12"/>
    <m/>
    <n v="20"/>
    <n v="1"/>
    <n v="6"/>
    <n v="2"/>
  </r>
  <r>
    <x v="247"/>
    <x v="35"/>
    <s v="Men"/>
    <n v="179.95"/>
    <n v="89.974999999999994"/>
    <n v="179.95"/>
    <n v="2"/>
    <m/>
    <m/>
    <m/>
    <m/>
    <m/>
    <m/>
    <m/>
    <m/>
    <m/>
    <m/>
    <n v="1"/>
    <n v="1"/>
    <m/>
    <m/>
    <m/>
    <m/>
    <m/>
    <m/>
  </r>
  <r>
    <x v="248"/>
    <x v="36"/>
    <s v="Women"/>
    <n v="169.95"/>
    <n v="84.974999999999994"/>
    <n v="934.72499999999991"/>
    <n v="11"/>
    <n v="1"/>
    <n v="3"/>
    <n v="2"/>
    <n v="2"/>
    <m/>
    <m/>
    <m/>
    <n v="2"/>
    <m/>
    <n v="1"/>
    <m/>
    <m/>
    <m/>
    <m/>
    <m/>
    <m/>
    <m/>
    <m/>
  </r>
  <r>
    <x v="249"/>
    <x v="36"/>
    <s v="Men"/>
    <n v="169.95"/>
    <n v="84.974999999999994"/>
    <n v="5948.25"/>
    <n v="70"/>
    <m/>
    <m/>
    <m/>
    <m/>
    <n v="1"/>
    <n v="1"/>
    <n v="12"/>
    <n v="5"/>
    <n v="8"/>
    <n v="7"/>
    <n v="14"/>
    <n v="5"/>
    <n v="3"/>
    <n v="5"/>
    <n v="5"/>
    <n v="2"/>
    <n v="2"/>
    <m/>
  </r>
  <r>
    <x v="250"/>
    <x v="36"/>
    <s v="Women"/>
    <n v="169.95"/>
    <n v="84.974999999999994"/>
    <n v="1274.625"/>
    <n v="15"/>
    <n v="6"/>
    <n v="3"/>
    <n v="5"/>
    <m/>
    <m/>
    <m/>
    <m/>
    <m/>
    <m/>
    <n v="1"/>
    <m/>
    <m/>
    <m/>
    <m/>
    <m/>
    <m/>
    <m/>
    <m/>
  </r>
  <r>
    <x v="251"/>
    <x v="37"/>
    <s v="Women"/>
    <n v="159.94999999999999"/>
    <n v="79.974999999999994"/>
    <n v="8477.3499999999985"/>
    <n v="106"/>
    <n v="1"/>
    <n v="21"/>
    <m/>
    <m/>
    <m/>
    <n v="12"/>
    <n v="2"/>
    <n v="2"/>
    <n v="2"/>
    <n v="61"/>
    <n v="1"/>
    <n v="3"/>
    <n v="1"/>
    <m/>
    <m/>
    <m/>
    <m/>
    <m/>
  </r>
  <r>
    <x v="252"/>
    <x v="37"/>
    <s v="Men"/>
    <n v="159.94999999999999"/>
    <n v="79.974999999999994"/>
    <n v="2159.3249999999998"/>
    <n v="27"/>
    <m/>
    <m/>
    <m/>
    <m/>
    <n v="1"/>
    <m/>
    <n v="3"/>
    <n v="2"/>
    <n v="3"/>
    <n v="11"/>
    <n v="1"/>
    <m/>
    <n v="1"/>
    <n v="1"/>
    <n v="1"/>
    <n v="1"/>
    <n v="1"/>
    <n v="1"/>
  </r>
  <r>
    <x v="253"/>
    <x v="37"/>
    <s v="Men"/>
    <n v="159.94999999999999"/>
    <n v="79.974999999999994"/>
    <n v="879.72499999999991"/>
    <n v="11"/>
    <m/>
    <m/>
    <m/>
    <m/>
    <m/>
    <n v="1"/>
    <n v="1"/>
    <n v="2"/>
    <m/>
    <m/>
    <n v="2"/>
    <n v="1"/>
    <n v="1"/>
    <n v="1"/>
    <m/>
    <m/>
    <n v="2"/>
    <m/>
  </r>
  <r>
    <x v="254"/>
    <x v="37"/>
    <s v="Men"/>
    <n v="159.94999999999999"/>
    <n v="79.974999999999994"/>
    <n v="399.875"/>
    <n v="5"/>
    <m/>
    <m/>
    <m/>
    <m/>
    <m/>
    <m/>
    <m/>
    <m/>
    <m/>
    <m/>
    <m/>
    <m/>
    <m/>
    <n v="1"/>
    <m/>
    <n v="1"/>
    <n v="2"/>
    <n v="1"/>
  </r>
  <r>
    <x v="255"/>
    <x v="37"/>
    <s v="Women"/>
    <n v="159.94999999999999"/>
    <n v="79.974999999999994"/>
    <n v="1039.675"/>
    <n v="13"/>
    <m/>
    <m/>
    <n v="2"/>
    <m/>
    <n v="1"/>
    <m/>
    <n v="7"/>
    <m/>
    <n v="1"/>
    <n v="1"/>
    <n v="1"/>
    <m/>
    <m/>
    <m/>
    <m/>
    <m/>
    <m/>
    <m/>
  </r>
  <r>
    <x v="256"/>
    <x v="37"/>
    <s v="Women"/>
    <n v="159.94999999999999"/>
    <n v="79.974999999999994"/>
    <n v="1199.625"/>
    <n v="15"/>
    <m/>
    <m/>
    <n v="1"/>
    <m/>
    <n v="5"/>
    <n v="1"/>
    <n v="2"/>
    <n v="3"/>
    <m/>
    <m/>
    <n v="2"/>
    <m/>
    <n v="1"/>
    <m/>
    <m/>
    <m/>
    <m/>
    <m/>
  </r>
  <r>
    <x v="257"/>
    <x v="38"/>
    <s v="Women"/>
    <n v="159.94999999999999"/>
    <n v="79.974999999999994"/>
    <n v="2319.2749999999996"/>
    <n v="29"/>
    <m/>
    <m/>
    <n v="3"/>
    <n v="2"/>
    <n v="15"/>
    <n v="6"/>
    <m/>
    <n v="1"/>
    <m/>
    <m/>
    <n v="1"/>
    <m/>
    <n v="1"/>
    <m/>
    <m/>
    <m/>
    <m/>
    <m/>
  </r>
  <r>
    <x v="258"/>
    <x v="39"/>
    <s v="Women"/>
    <n v="159.94999999999999"/>
    <n v="79.974999999999994"/>
    <n v="108765.99999999999"/>
    <n v="1360"/>
    <m/>
    <n v="17"/>
    <n v="49"/>
    <n v="43"/>
    <n v="165"/>
    <n v="274"/>
    <n v="339"/>
    <n v="167"/>
    <n v="138"/>
    <n v="105"/>
    <n v="29"/>
    <n v="34"/>
    <m/>
    <m/>
    <m/>
    <m/>
    <m/>
    <m/>
  </r>
  <r>
    <x v="259"/>
    <x v="39"/>
    <s v="Women"/>
    <n v="159.94999999999999"/>
    <n v="79.974999999999994"/>
    <n v="3278.9749999999999"/>
    <n v="41"/>
    <m/>
    <m/>
    <m/>
    <m/>
    <m/>
    <m/>
    <n v="29"/>
    <m/>
    <n v="4"/>
    <n v="4"/>
    <n v="2"/>
    <m/>
    <n v="2"/>
    <m/>
    <m/>
    <m/>
    <m/>
    <m/>
  </r>
  <r>
    <x v="260"/>
    <x v="39"/>
    <s v="Men"/>
    <n v="159.94999999999999"/>
    <n v="79.974999999999994"/>
    <n v="1999.3749999999998"/>
    <n v="25"/>
    <m/>
    <m/>
    <m/>
    <m/>
    <n v="7"/>
    <m/>
    <m/>
    <n v="7"/>
    <n v="3"/>
    <n v="2"/>
    <n v="2"/>
    <m/>
    <n v="1"/>
    <m/>
    <m/>
    <n v="1"/>
    <m/>
    <n v="2"/>
  </r>
  <r>
    <x v="261"/>
    <x v="39"/>
    <s v="Men"/>
    <n v="159.94999999999999"/>
    <n v="79.974999999999994"/>
    <n v="5118.3999999999996"/>
    <n v="64"/>
    <m/>
    <m/>
    <m/>
    <m/>
    <m/>
    <m/>
    <n v="12"/>
    <m/>
    <n v="7"/>
    <m/>
    <n v="15"/>
    <m/>
    <n v="2"/>
    <m/>
    <n v="4"/>
    <m/>
    <n v="23"/>
    <n v="1"/>
  </r>
  <r>
    <x v="262"/>
    <x v="39"/>
    <s v="Men"/>
    <n v="159.94999999999999"/>
    <n v="79.974999999999994"/>
    <n v="1359.5749999999998"/>
    <n v="17"/>
    <m/>
    <m/>
    <m/>
    <m/>
    <m/>
    <m/>
    <n v="5"/>
    <n v="9"/>
    <n v="1"/>
    <m/>
    <m/>
    <m/>
    <n v="1"/>
    <n v="1"/>
    <m/>
    <m/>
    <m/>
    <m/>
  </r>
  <r>
    <x v="263"/>
    <x v="39"/>
    <s v="Women"/>
    <n v="159.94999999999999"/>
    <n v="79.974999999999994"/>
    <n v="67818.799999999988"/>
    <n v="848"/>
    <n v="27"/>
    <n v="79"/>
    <m/>
    <n v="97"/>
    <n v="258"/>
    <n v="116"/>
    <n v="250"/>
    <m/>
    <n v="2"/>
    <n v="19"/>
    <m/>
    <m/>
    <m/>
    <m/>
    <m/>
    <m/>
    <m/>
    <m/>
  </r>
  <r>
    <x v="264"/>
    <x v="39"/>
    <s v="Women"/>
    <n v="159.94999999999999"/>
    <n v="79.974999999999994"/>
    <n v="399.875"/>
    <n v="5"/>
    <n v="1"/>
    <m/>
    <n v="1"/>
    <n v="1"/>
    <m/>
    <m/>
    <m/>
    <n v="1"/>
    <n v="1"/>
    <m/>
    <m/>
    <m/>
    <m/>
    <m/>
    <m/>
    <m/>
    <m/>
    <m/>
  </r>
  <r>
    <x v="265"/>
    <x v="39"/>
    <s v="Men"/>
    <n v="159.94999999999999"/>
    <n v="79.974999999999994"/>
    <n v="17834.424999999999"/>
    <n v="223"/>
    <m/>
    <m/>
    <m/>
    <m/>
    <n v="1"/>
    <n v="1"/>
    <n v="20"/>
    <n v="17"/>
    <n v="19"/>
    <n v="22"/>
    <n v="26"/>
    <n v="23"/>
    <n v="24"/>
    <n v="20"/>
    <n v="16"/>
    <n v="1"/>
    <n v="23"/>
    <n v="10"/>
  </r>
  <r>
    <x v="266"/>
    <x v="39"/>
    <s v="Women"/>
    <n v="159.94999999999999"/>
    <n v="79.974999999999994"/>
    <n v="23112.774999999998"/>
    <n v="289"/>
    <n v="34"/>
    <n v="30"/>
    <n v="8"/>
    <n v="32"/>
    <n v="28"/>
    <n v="27"/>
    <n v="2"/>
    <n v="12"/>
    <n v="24"/>
    <n v="19"/>
    <n v="22"/>
    <n v="24"/>
    <n v="27"/>
    <m/>
    <m/>
    <m/>
    <m/>
    <m/>
  </r>
  <r>
    <x v="267"/>
    <x v="39"/>
    <s v="Women"/>
    <n v="159.94999999999999"/>
    <n v="79.974999999999994"/>
    <n v="2319.2749999999996"/>
    <n v="29"/>
    <n v="1"/>
    <n v="2"/>
    <n v="14"/>
    <n v="3"/>
    <n v="1"/>
    <m/>
    <n v="1"/>
    <n v="1"/>
    <n v="1"/>
    <n v="4"/>
    <m/>
    <m/>
    <n v="1"/>
    <m/>
    <m/>
    <m/>
    <m/>
    <m/>
  </r>
  <r>
    <x v="268"/>
    <x v="39"/>
    <s v="Men"/>
    <n v="159.94999999999999"/>
    <n v="79.974999999999994"/>
    <n v="1359.5749999999998"/>
    <n v="17"/>
    <m/>
    <m/>
    <m/>
    <m/>
    <m/>
    <m/>
    <m/>
    <n v="4"/>
    <m/>
    <m/>
    <m/>
    <n v="1"/>
    <n v="10"/>
    <n v="1"/>
    <n v="1"/>
    <m/>
    <m/>
    <m/>
  </r>
  <r>
    <x v="269"/>
    <x v="39"/>
    <s v="Men"/>
    <n v="159.94999999999999"/>
    <n v="79.974999999999994"/>
    <n v="799.75"/>
    <n v="10"/>
    <m/>
    <m/>
    <m/>
    <m/>
    <m/>
    <m/>
    <m/>
    <n v="3"/>
    <m/>
    <m/>
    <n v="5"/>
    <n v="1"/>
    <m/>
    <m/>
    <m/>
    <m/>
    <m/>
    <n v="1"/>
  </r>
  <r>
    <x v="270"/>
    <x v="39"/>
    <s v="Women"/>
    <n v="159.94999999999999"/>
    <n v="79.974999999999994"/>
    <n v="40947.199999999997"/>
    <n v="512"/>
    <n v="30"/>
    <n v="41"/>
    <n v="7"/>
    <n v="142"/>
    <n v="6"/>
    <n v="157"/>
    <n v="95"/>
    <n v="7"/>
    <n v="1"/>
    <n v="7"/>
    <n v="16"/>
    <n v="1"/>
    <n v="2"/>
    <m/>
    <m/>
    <m/>
    <m/>
    <m/>
  </r>
  <r>
    <x v="271"/>
    <x v="39"/>
    <s v="Men"/>
    <n v="159.94999999999999"/>
    <n v="79.974999999999994"/>
    <n v="34229.299999999996"/>
    <n v="428"/>
    <m/>
    <m/>
    <m/>
    <m/>
    <m/>
    <m/>
    <n v="46"/>
    <n v="76"/>
    <n v="123"/>
    <m/>
    <n v="111"/>
    <m/>
    <m/>
    <m/>
    <n v="64"/>
    <m/>
    <n v="7"/>
    <n v="1"/>
  </r>
  <r>
    <x v="272"/>
    <x v="39"/>
    <s v="Men"/>
    <n v="159.94999999999999"/>
    <n v="79.974999999999994"/>
    <n v="159.94999999999999"/>
    <n v="2"/>
    <m/>
    <m/>
    <m/>
    <m/>
    <m/>
    <m/>
    <m/>
    <m/>
    <m/>
    <m/>
    <n v="1"/>
    <n v="1"/>
    <m/>
    <m/>
    <m/>
    <m/>
    <m/>
    <m/>
  </r>
  <r>
    <x v="273"/>
    <x v="39"/>
    <s v="Men"/>
    <n v="159.94999999999999"/>
    <n v="79.974999999999994"/>
    <n v="639.79999999999995"/>
    <n v="8"/>
    <m/>
    <m/>
    <m/>
    <m/>
    <m/>
    <m/>
    <m/>
    <m/>
    <n v="1"/>
    <m/>
    <n v="6"/>
    <m/>
    <n v="1"/>
    <m/>
    <m/>
    <m/>
    <m/>
    <m/>
  </r>
  <r>
    <x v="274"/>
    <x v="39"/>
    <s v="Men"/>
    <n v="159.94999999999999"/>
    <n v="79.974999999999994"/>
    <n v="639.79999999999995"/>
    <n v="8"/>
    <m/>
    <m/>
    <m/>
    <m/>
    <n v="2"/>
    <m/>
    <m/>
    <n v="1"/>
    <n v="1"/>
    <m/>
    <m/>
    <m/>
    <m/>
    <m/>
    <m/>
    <n v="1"/>
    <n v="3"/>
    <m/>
  </r>
  <r>
    <x v="275"/>
    <x v="39"/>
    <s v="Women"/>
    <n v="159.94999999999999"/>
    <n v="79.974999999999994"/>
    <n v="2079.35"/>
    <n v="26"/>
    <n v="1"/>
    <m/>
    <m/>
    <n v="1"/>
    <m/>
    <m/>
    <n v="6"/>
    <n v="5"/>
    <n v="2"/>
    <n v="6"/>
    <n v="1"/>
    <m/>
    <n v="4"/>
    <m/>
    <m/>
    <m/>
    <m/>
    <m/>
  </r>
  <r>
    <x v="276"/>
    <x v="39"/>
    <s v="Men"/>
    <n v="159.94999999999999"/>
    <n v="79.974999999999994"/>
    <n v="24792.25"/>
    <n v="310"/>
    <m/>
    <m/>
    <m/>
    <m/>
    <m/>
    <n v="13"/>
    <n v="162"/>
    <n v="118"/>
    <n v="4"/>
    <n v="1"/>
    <m/>
    <n v="5"/>
    <n v="2"/>
    <n v="1"/>
    <n v="1"/>
    <n v="1"/>
    <m/>
    <n v="2"/>
  </r>
  <r>
    <x v="277"/>
    <x v="39"/>
    <s v="Women"/>
    <n v="159.94999999999999"/>
    <n v="79.974999999999994"/>
    <n v="3278.9749999999999"/>
    <n v="41"/>
    <m/>
    <n v="28"/>
    <n v="10"/>
    <m/>
    <m/>
    <n v="1"/>
    <m/>
    <m/>
    <m/>
    <n v="1"/>
    <m/>
    <n v="1"/>
    <m/>
    <m/>
    <m/>
    <m/>
    <m/>
    <m/>
  </r>
  <r>
    <x v="278"/>
    <x v="39"/>
    <s v="Men"/>
    <n v="159.94999999999999"/>
    <n v="79.974999999999994"/>
    <n v="2559.1999999999998"/>
    <n v="32"/>
    <m/>
    <m/>
    <m/>
    <m/>
    <m/>
    <m/>
    <n v="1"/>
    <m/>
    <n v="30"/>
    <m/>
    <m/>
    <m/>
    <n v="1"/>
    <m/>
    <m/>
    <m/>
    <m/>
    <m/>
  </r>
  <r>
    <x v="279"/>
    <x v="39"/>
    <s v="Women"/>
    <n v="159.94999999999999"/>
    <n v="79.974999999999994"/>
    <n v="159.94999999999999"/>
    <n v="2"/>
    <m/>
    <m/>
    <n v="1"/>
    <m/>
    <m/>
    <m/>
    <m/>
    <n v="1"/>
    <m/>
    <m/>
    <m/>
    <m/>
    <m/>
    <m/>
    <m/>
    <m/>
    <m/>
    <m/>
  </r>
  <r>
    <x v="280"/>
    <x v="39"/>
    <s v="Women"/>
    <n v="159.94999999999999"/>
    <n v="79.974999999999994"/>
    <n v="559.82499999999993"/>
    <n v="7"/>
    <m/>
    <n v="1"/>
    <n v="2"/>
    <m/>
    <n v="1"/>
    <n v="2"/>
    <m/>
    <m/>
    <n v="1"/>
    <m/>
    <m/>
    <m/>
    <m/>
    <m/>
    <m/>
    <m/>
    <m/>
    <m/>
  </r>
  <r>
    <x v="281"/>
    <x v="40"/>
    <s v="Men"/>
    <n v="169.95"/>
    <n v="84.974999999999994"/>
    <n v="3399"/>
    <n v="40"/>
    <m/>
    <m/>
    <m/>
    <m/>
    <n v="5"/>
    <n v="4"/>
    <n v="3"/>
    <n v="6"/>
    <n v="8"/>
    <n v="3"/>
    <n v="4"/>
    <n v="2"/>
    <m/>
    <m/>
    <n v="5"/>
    <m/>
    <m/>
    <m/>
  </r>
  <r>
    <x v="282"/>
    <x v="40"/>
    <s v="Women"/>
    <n v="169.95"/>
    <n v="84.974999999999994"/>
    <n v="8327.5499999999993"/>
    <n v="98"/>
    <m/>
    <m/>
    <m/>
    <n v="1"/>
    <n v="84"/>
    <n v="3"/>
    <m/>
    <n v="3"/>
    <m/>
    <n v="5"/>
    <m/>
    <n v="1"/>
    <n v="1"/>
    <m/>
    <m/>
    <m/>
    <m/>
    <m/>
  </r>
  <r>
    <x v="283"/>
    <x v="40"/>
    <s v="Men"/>
    <n v="169.95"/>
    <n v="84.974999999999994"/>
    <n v="849.75"/>
    <n v="10"/>
    <m/>
    <m/>
    <m/>
    <m/>
    <m/>
    <m/>
    <n v="1"/>
    <m/>
    <m/>
    <n v="6"/>
    <m/>
    <m/>
    <n v="1"/>
    <n v="1"/>
    <m/>
    <m/>
    <n v="1"/>
    <m/>
  </r>
  <r>
    <x v="284"/>
    <x v="40"/>
    <s v="Men"/>
    <n v="169.95"/>
    <n v="84.974999999999994"/>
    <n v="5438.4"/>
    <n v="64"/>
    <m/>
    <m/>
    <m/>
    <m/>
    <n v="1"/>
    <n v="13"/>
    <n v="16"/>
    <m/>
    <n v="17"/>
    <m/>
    <n v="4"/>
    <m/>
    <m/>
    <m/>
    <n v="4"/>
    <n v="2"/>
    <n v="4"/>
    <n v="3"/>
  </r>
  <r>
    <x v="285"/>
    <x v="40"/>
    <s v="Women"/>
    <n v="169.95"/>
    <n v="84.974999999999994"/>
    <n v="594.82499999999993"/>
    <n v="7"/>
    <m/>
    <n v="2"/>
    <n v="1"/>
    <n v="1"/>
    <m/>
    <m/>
    <m/>
    <n v="3"/>
    <m/>
    <m/>
    <m/>
    <m/>
    <m/>
    <m/>
    <m/>
    <m/>
    <m/>
    <m/>
  </r>
  <r>
    <x v="286"/>
    <x v="40"/>
    <s v="Women"/>
    <n v="169.95"/>
    <n v="84.974999999999994"/>
    <n v="1614.5249999999999"/>
    <n v="19"/>
    <m/>
    <m/>
    <m/>
    <m/>
    <n v="6"/>
    <n v="9"/>
    <m/>
    <n v="3"/>
    <m/>
    <m/>
    <n v="1"/>
    <m/>
    <m/>
    <m/>
    <m/>
    <m/>
    <m/>
    <m/>
  </r>
  <r>
    <x v="287"/>
    <x v="41"/>
    <s v="Men"/>
    <n v="169.95"/>
    <n v="84.974999999999994"/>
    <n v="89053.799999999988"/>
    <n v="1048"/>
    <m/>
    <m/>
    <m/>
    <m/>
    <n v="53"/>
    <n v="69"/>
    <n v="104"/>
    <n v="95"/>
    <n v="75"/>
    <m/>
    <m/>
    <n v="38"/>
    <n v="210"/>
    <n v="99"/>
    <n v="196"/>
    <n v="39"/>
    <n v="68"/>
    <n v="2"/>
  </r>
  <r>
    <x v="288"/>
    <x v="42"/>
    <s v="Women"/>
    <n v="169.95"/>
    <n v="84.974999999999994"/>
    <n v="287130.52499999997"/>
    <n v="3379"/>
    <n v="165"/>
    <n v="106"/>
    <n v="154"/>
    <n v="138"/>
    <n v="465"/>
    <n v="370"/>
    <n v="488"/>
    <n v="385"/>
    <n v="362"/>
    <n v="318"/>
    <n v="234"/>
    <n v="103"/>
    <n v="91"/>
    <m/>
    <m/>
    <m/>
    <m/>
    <m/>
  </r>
  <r>
    <x v="289"/>
    <x v="42"/>
    <s v="Women"/>
    <n v="169.95"/>
    <n v="84.974999999999994"/>
    <n v="151255.5"/>
    <n v="1780"/>
    <n v="25"/>
    <n v="20"/>
    <n v="34"/>
    <n v="32"/>
    <n v="153"/>
    <n v="142"/>
    <n v="246"/>
    <n v="320"/>
    <n v="256"/>
    <n v="223"/>
    <n v="184"/>
    <n v="107"/>
    <n v="38"/>
    <m/>
    <m/>
    <m/>
    <m/>
    <m/>
  </r>
  <r>
    <x v="290"/>
    <x v="43"/>
    <s v="Women"/>
    <n v="179.95"/>
    <n v="89.974999999999994"/>
    <n v="449.875"/>
    <n v="5"/>
    <m/>
    <m/>
    <m/>
    <n v="5"/>
    <m/>
    <m/>
    <m/>
    <m/>
    <m/>
    <m/>
    <m/>
    <m/>
    <m/>
    <m/>
    <m/>
    <m/>
    <m/>
    <m/>
  </r>
  <r>
    <x v="291"/>
    <x v="43"/>
    <s v="Men"/>
    <n v="179.95"/>
    <n v="89.974999999999994"/>
    <n v="89.974999999999994"/>
    <n v="1"/>
    <m/>
    <m/>
    <m/>
    <m/>
    <m/>
    <n v="1"/>
    <m/>
    <m/>
    <m/>
    <m/>
    <m/>
    <m/>
    <m/>
    <m/>
    <m/>
    <m/>
    <m/>
    <m/>
  </r>
  <r>
    <x v="292"/>
    <x v="44"/>
    <s v="Men"/>
    <n v="189.95"/>
    <n v="94.974999999999994"/>
    <n v="223381.19999999998"/>
    <n v="2352"/>
    <m/>
    <m/>
    <m/>
    <m/>
    <n v="25"/>
    <n v="19"/>
    <n v="68"/>
    <n v="190"/>
    <n v="258"/>
    <n v="368"/>
    <n v="361"/>
    <n v="326"/>
    <n v="272"/>
    <n v="213"/>
    <n v="152"/>
    <n v="50"/>
    <n v="50"/>
    <m/>
  </r>
  <r>
    <x v="293"/>
    <x v="44"/>
    <s v="Men"/>
    <n v="199.95"/>
    <n v="99.974999999999994"/>
    <n v="4998.75"/>
    <n v="50"/>
    <m/>
    <m/>
    <m/>
    <m/>
    <m/>
    <m/>
    <n v="1"/>
    <m/>
    <n v="3"/>
    <n v="2"/>
    <n v="2"/>
    <n v="4"/>
    <n v="24"/>
    <m/>
    <n v="14"/>
    <m/>
    <m/>
    <m/>
  </r>
  <r>
    <x v="294"/>
    <x v="44"/>
    <s v="Women"/>
    <n v="199.95"/>
    <n v="99.974999999999994"/>
    <n v="12296.924999999999"/>
    <n v="123"/>
    <m/>
    <m/>
    <m/>
    <n v="15"/>
    <n v="23"/>
    <n v="16"/>
    <n v="20"/>
    <n v="19"/>
    <n v="4"/>
    <n v="13"/>
    <n v="13"/>
    <m/>
    <m/>
    <m/>
    <m/>
    <m/>
    <m/>
    <m/>
  </r>
  <r>
    <x v="295"/>
    <x v="44"/>
    <s v="Women"/>
    <n v="199.95"/>
    <n v="99.974999999999994"/>
    <n v="48787.799999999996"/>
    <n v="488"/>
    <n v="2"/>
    <n v="1"/>
    <n v="18"/>
    <n v="37"/>
    <n v="72"/>
    <n v="89"/>
    <n v="55"/>
    <n v="73"/>
    <n v="52"/>
    <n v="37"/>
    <n v="36"/>
    <n v="16"/>
    <m/>
    <m/>
    <m/>
    <m/>
    <m/>
    <m/>
  </r>
  <r>
    <x v="296"/>
    <x v="44"/>
    <s v="Women"/>
    <n v="199.95"/>
    <n v="99.974999999999994"/>
    <n v="81079.724999999991"/>
    <n v="811"/>
    <n v="11"/>
    <n v="38"/>
    <n v="78"/>
    <n v="140"/>
    <n v="178"/>
    <n v="114"/>
    <n v="53"/>
    <n v="97"/>
    <n v="31"/>
    <n v="1"/>
    <n v="26"/>
    <n v="38"/>
    <n v="6"/>
    <m/>
    <m/>
    <m/>
    <m/>
    <m/>
  </r>
  <r>
    <x v="297"/>
    <x v="44"/>
    <s v="Men"/>
    <n v="189.95"/>
    <n v="94.974999999999994"/>
    <n v="121568"/>
    <n v="1280"/>
    <m/>
    <m/>
    <m/>
    <m/>
    <n v="4"/>
    <n v="6"/>
    <n v="82"/>
    <n v="134"/>
    <n v="173"/>
    <n v="138"/>
    <n v="205"/>
    <n v="245"/>
    <n v="87"/>
    <n v="80"/>
    <n v="69"/>
    <n v="52"/>
    <n v="4"/>
    <n v="1"/>
  </r>
  <r>
    <x v="298"/>
    <x v="44"/>
    <s v="Men"/>
    <n v="199.95"/>
    <n v="99.974999999999994"/>
    <n v="16995.75"/>
    <n v="170"/>
    <m/>
    <m/>
    <m/>
    <m/>
    <n v="6"/>
    <n v="1"/>
    <n v="10"/>
    <n v="12"/>
    <n v="22"/>
    <n v="9"/>
    <n v="16"/>
    <n v="28"/>
    <n v="20"/>
    <n v="23"/>
    <n v="17"/>
    <m/>
    <n v="6"/>
    <m/>
  </r>
  <r>
    <x v="299"/>
    <x v="44"/>
    <s v="Women"/>
    <n v="189.95"/>
    <n v="94.974999999999994"/>
    <n v="290718.47499999998"/>
    <n v="3061"/>
    <n v="25"/>
    <n v="28"/>
    <n v="104"/>
    <n v="180"/>
    <n v="232"/>
    <n v="276"/>
    <n v="513"/>
    <n v="526"/>
    <n v="427"/>
    <n v="373"/>
    <n v="244"/>
    <n v="85"/>
    <n v="48"/>
    <m/>
    <m/>
    <m/>
    <m/>
    <m/>
  </r>
  <r>
    <x v="300"/>
    <x v="44"/>
    <s v="Men"/>
    <n v="189.95"/>
    <n v="94.974999999999994"/>
    <n v="569.84999999999991"/>
    <n v="6"/>
    <m/>
    <m/>
    <m/>
    <m/>
    <m/>
    <m/>
    <m/>
    <m/>
    <n v="1"/>
    <n v="2"/>
    <n v="2"/>
    <n v="1"/>
    <m/>
    <m/>
    <m/>
    <m/>
    <m/>
    <m/>
  </r>
  <r>
    <x v="301"/>
    <x v="44"/>
    <s v="Women"/>
    <n v="189.95"/>
    <n v="94.974999999999994"/>
    <n v="759.8"/>
    <n v="8"/>
    <m/>
    <n v="2"/>
    <m/>
    <m/>
    <m/>
    <n v="1"/>
    <n v="2"/>
    <m/>
    <n v="1"/>
    <m/>
    <n v="1"/>
    <n v="1"/>
    <m/>
    <m/>
    <m/>
    <m/>
    <m/>
    <m/>
  </r>
  <r>
    <x v="302"/>
    <x v="45"/>
    <s v="Men"/>
    <n v="209.95"/>
    <n v="104.97499999999999"/>
    <n v="734.82499999999993"/>
    <n v="7"/>
    <m/>
    <m/>
    <m/>
    <m/>
    <m/>
    <m/>
    <n v="1"/>
    <m/>
    <m/>
    <n v="1"/>
    <n v="1"/>
    <m/>
    <n v="2"/>
    <n v="2"/>
    <m/>
    <m/>
    <m/>
    <m/>
  </r>
  <r>
    <x v="303"/>
    <x v="46"/>
    <s v="Women"/>
    <n v="219.95"/>
    <n v="109.97499999999999"/>
    <n v="142307.65"/>
    <n v="1294"/>
    <n v="1"/>
    <n v="12"/>
    <n v="66"/>
    <n v="143"/>
    <n v="174"/>
    <n v="240"/>
    <n v="185"/>
    <n v="151"/>
    <n v="149"/>
    <n v="68"/>
    <n v="66"/>
    <n v="32"/>
    <n v="7"/>
    <m/>
    <m/>
    <m/>
    <m/>
    <m/>
  </r>
  <r>
    <x v="304"/>
    <x v="46"/>
    <s v="Women"/>
    <n v="219.95"/>
    <n v="109.97499999999999"/>
    <n v="249423.3"/>
    <n v="2268"/>
    <n v="9"/>
    <n v="10"/>
    <n v="34"/>
    <n v="166"/>
    <n v="265"/>
    <n v="301"/>
    <n v="293"/>
    <n v="371"/>
    <n v="273"/>
    <n v="233"/>
    <n v="143"/>
    <n v="108"/>
    <n v="62"/>
    <m/>
    <m/>
    <m/>
    <m/>
    <m/>
  </r>
  <r>
    <x v="305"/>
    <x v="46"/>
    <s v="Men"/>
    <n v="219.95"/>
    <n v="109.97499999999999"/>
    <n v="9237.9"/>
    <n v="84"/>
    <m/>
    <m/>
    <m/>
    <m/>
    <n v="1"/>
    <n v="2"/>
    <n v="1"/>
    <n v="6"/>
    <n v="28"/>
    <n v="2"/>
    <n v="6"/>
    <n v="12"/>
    <m/>
    <n v="2"/>
    <n v="6"/>
    <n v="17"/>
    <m/>
    <n v="1"/>
  </r>
  <r>
    <x v="306"/>
    <x v="46"/>
    <s v="Men"/>
    <n v="219.95"/>
    <n v="109.97499999999999"/>
    <n v="134169.5"/>
    <n v="1220"/>
    <m/>
    <m/>
    <m/>
    <m/>
    <n v="4"/>
    <m/>
    <n v="28"/>
    <n v="92"/>
    <n v="141"/>
    <n v="170"/>
    <n v="180"/>
    <n v="195"/>
    <n v="134"/>
    <n v="134"/>
    <n v="76"/>
    <n v="32"/>
    <n v="34"/>
    <m/>
  </r>
  <r>
    <x v="307"/>
    <x v="47"/>
    <s v="Men"/>
    <n v="189.95"/>
    <n v="94.974999999999994"/>
    <n v="339060.75"/>
    <n v="3570"/>
    <m/>
    <m/>
    <m/>
    <m/>
    <n v="20"/>
    <n v="37"/>
    <n v="85"/>
    <n v="386"/>
    <n v="394"/>
    <n v="492"/>
    <n v="566"/>
    <n v="485"/>
    <n v="299"/>
    <n v="361"/>
    <n v="290"/>
    <n v="82"/>
    <n v="52"/>
    <n v="21"/>
  </r>
  <r>
    <x v="308"/>
    <x v="47"/>
    <s v="Men"/>
    <n v="189.95"/>
    <n v="94.974999999999994"/>
    <n v="159273.07499999998"/>
    <n v="1677"/>
    <m/>
    <m/>
    <m/>
    <m/>
    <n v="8"/>
    <n v="54"/>
    <n v="68"/>
    <n v="216"/>
    <n v="172"/>
    <n v="152"/>
    <n v="250"/>
    <n v="225"/>
    <n v="164"/>
    <n v="179"/>
    <n v="110"/>
    <n v="35"/>
    <n v="31"/>
    <n v="13"/>
  </r>
  <r>
    <x v="309"/>
    <x v="47"/>
    <s v="Women"/>
    <n v="189.95"/>
    <n v="94.974999999999994"/>
    <n v="854.77499999999998"/>
    <n v="9"/>
    <m/>
    <m/>
    <m/>
    <m/>
    <n v="1"/>
    <n v="3"/>
    <n v="2"/>
    <m/>
    <m/>
    <n v="2"/>
    <m/>
    <n v="1"/>
    <m/>
    <m/>
    <m/>
    <m/>
    <m/>
    <m/>
  </r>
  <r>
    <x v="310"/>
    <x v="47"/>
    <s v="Women"/>
    <n v="189.95"/>
    <n v="94.974999999999994"/>
    <n v="544016.79999999993"/>
    <n v="5728"/>
    <n v="54"/>
    <n v="20"/>
    <n v="206"/>
    <n v="396"/>
    <n v="636"/>
    <n v="792"/>
    <n v="920"/>
    <n v="919"/>
    <n v="664"/>
    <n v="613"/>
    <n v="425"/>
    <n v="68"/>
    <n v="15"/>
    <m/>
    <m/>
    <m/>
    <m/>
    <m/>
  </r>
  <r>
    <x v="311"/>
    <x v="47"/>
    <s v="Women"/>
    <n v="189.95"/>
    <n v="94.974999999999994"/>
    <n v="2089.4499999999998"/>
    <n v="22"/>
    <n v="1"/>
    <m/>
    <n v="3"/>
    <n v="5"/>
    <n v="3"/>
    <n v="1"/>
    <n v="1"/>
    <n v="1"/>
    <n v="1"/>
    <n v="1"/>
    <n v="5"/>
    <m/>
    <m/>
    <m/>
    <m/>
    <m/>
    <m/>
    <m/>
  </r>
  <r>
    <x v="312"/>
    <x v="47"/>
    <s v="Men"/>
    <n v="189.95"/>
    <n v="94.974999999999994"/>
    <n v="94.974999999999994"/>
    <n v="1"/>
    <m/>
    <m/>
    <m/>
    <m/>
    <m/>
    <m/>
    <m/>
    <m/>
    <m/>
    <m/>
    <m/>
    <n v="1"/>
    <m/>
    <m/>
    <m/>
    <m/>
    <m/>
    <m/>
  </r>
  <r>
    <x v="313"/>
    <x v="47"/>
    <s v="Men"/>
    <n v="189.95"/>
    <n v="94.974999999999994"/>
    <n v="284.92499999999995"/>
    <n v="3"/>
    <m/>
    <m/>
    <m/>
    <m/>
    <m/>
    <m/>
    <m/>
    <m/>
    <m/>
    <n v="1"/>
    <m/>
    <m/>
    <m/>
    <m/>
    <m/>
    <m/>
    <n v="2"/>
    <m/>
  </r>
  <r>
    <x v="314"/>
    <x v="47"/>
    <s v="Women"/>
    <n v="189.95"/>
    <n v="94.974999999999994"/>
    <n v="421309.1"/>
    <n v="4436"/>
    <n v="18"/>
    <n v="41"/>
    <n v="86"/>
    <n v="341"/>
    <n v="489"/>
    <n v="542"/>
    <n v="732"/>
    <n v="490"/>
    <n v="506"/>
    <n v="507"/>
    <n v="394"/>
    <n v="145"/>
    <n v="145"/>
    <m/>
    <m/>
    <m/>
    <m/>
    <m/>
  </r>
  <r>
    <x v="315"/>
    <x v="47"/>
    <s v="Women"/>
    <n v="189.95"/>
    <n v="94.974999999999994"/>
    <n v="284260.17499999999"/>
    <n v="2993"/>
    <n v="32"/>
    <n v="52"/>
    <n v="129"/>
    <n v="240"/>
    <n v="316"/>
    <n v="377"/>
    <n v="454"/>
    <n v="449"/>
    <n v="423"/>
    <n v="284"/>
    <n v="149"/>
    <n v="45"/>
    <n v="43"/>
    <m/>
    <m/>
    <m/>
    <m/>
    <m/>
  </r>
  <r>
    <x v="316"/>
    <x v="47"/>
    <s v="Women"/>
    <n v="189.95"/>
    <n v="94.974999999999994"/>
    <n v="193843.97499999998"/>
    <n v="2041"/>
    <n v="10"/>
    <n v="44"/>
    <n v="62"/>
    <n v="78"/>
    <n v="201"/>
    <n v="268"/>
    <n v="263"/>
    <n v="306"/>
    <n v="372"/>
    <n v="212"/>
    <n v="141"/>
    <n v="52"/>
    <n v="32"/>
    <m/>
    <m/>
    <m/>
    <m/>
    <m/>
  </r>
  <r>
    <x v="317"/>
    <x v="47"/>
    <s v="Men"/>
    <n v="189.95"/>
    <n v="94.974999999999994"/>
    <n v="270393.82500000001"/>
    <n v="2847"/>
    <m/>
    <m/>
    <m/>
    <m/>
    <m/>
    <n v="15"/>
    <m/>
    <n v="355"/>
    <n v="332"/>
    <n v="111"/>
    <n v="487"/>
    <n v="426"/>
    <n v="307"/>
    <n v="310"/>
    <n v="220"/>
    <n v="126"/>
    <n v="46"/>
    <n v="112"/>
  </r>
  <r>
    <x v="318"/>
    <x v="47"/>
    <s v="Men"/>
    <n v="189.95"/>
    <n v="94.974999999999994"/>
    <n v="261941.05"/>
    <n v="2758"/>
    <m/>
    <m/>
    <m/>
    <m/>
    <m/>
    <n v="18"/>
    <n v="93"/>
    <n v="307"/>
    <n v="302"/>
    <n v="392"/>
    <n v="482"/>
    <n v="389"/>
    <n v="326"/>
    <n v="217"/>
    <n v="167"/>
    <n v="57"/>
    <n v="7"/>
    <n v="1"/>
  </r>
  <r>
    <x v="319"/>
    <x v="47"/>
    <s v="Men"/>
    <n v="189.95"/>
    <n v="94.974999999999994"/>
    <n v="15860.824999999999"/>
    <n v="167"/>
    <m/>
    <m/>
    <m/>
    <m/>
    <m/>
    <m/>
    <m/>
    <m/>
    <n v="20"/>
    <n v="75"/>
    <m/>
    <m/>
    <n v="60"/>
    <n v="1"/>
    <m/>
    <n v="11"/>
    <m/>
    <m/>
  </r>
  <r>
    <x v="320"/>
    <x v="47"/>
    <s v="Men"/>
    <n v="189.95"/>
    <n v="94.974999999999994"/>
    <n v="569.84999999999991"/>
    <n v="6"/>
    <m/>
    <m/>
    <m/>
    <m/>
    <m/>
    <m/>
    <m/>
    <m/>
    <n v="3"/>
    <m/>
    <n v="1"/>
    <m/>
    <m/>
    <n v="1"/>
    <m/>
    <n v="1"/>
    <m/>
    <m/>
  </r>
  <r>
    <x v="321"/>
    <x v="47"/>
    <s v="Women"/>
    <n v="189.95"/>
    <n v="94.974999999999994"/>
    <n v="189.95"/>
    <n v="2"/>
    <m/>
    <m/>
    <m/>
    <m/>
    <n v="1"/>
    <m/>
    <m/>
    <n v="1"/>
    <m/>
    <m/>
    <m/>
    <m/>
    <m/>
    <m/>
    <m/>
    <m/>
    <m/>
    <m/>
  </r>
  <r>
    <x v="322"/>
    <x v="48"/>
    <s v="Women"/>
    <n v="189.95"/>
    <n v="94.974999999999994"/>
    <n v="11302.025"/>
    <n v="119"/>
    <n v="2"/>
    <m/>
    <n v="4"/>
    <n v="29"/>
    <n v="7"/>
    <n v="26"/>
    <n v="2"/>
    <n v="10"/>
    <n v="4"/>
    <n v="5"/>
    <n v="6"/>
    <n v="10"/>
    <n v="14"/>
    <m/>
    <m/>
    <m/>
    <m/>
    <m/>
  </r>
  <r>
    <x v="323"/>
    <x v="48"/>
    <s v="Men"/>
    <n v="189.95"/>
    <n v="94.974999999999994"/>
    <n v="38274.924999999996"/>
    <n v="403"/>
    <m/>
    <m/>
    <m/>
    <m/>
    <n v="7"/>
    <n v="32"/>
    <n v="10"/>
    <n v="60"/>
    <n v="31"/>
    <n v="75"/>
    <n v="22"/>
    <n v="49"/>
    <n v="39"/>
    <n v="11"/>
    <n v="43"/>
    <n v="18"/>
    <n v="6"/>
    <m/>
  </r>
  <r>
    <x v="324"/>
    <x v="49"/>
    <s v="Men"/>
    <n v="159.94999999999999"/>
    <n v="79.974999999999994"/>
    <n v="479.84999999999997"/>
    <n v="6"/>
    <m/>
    <m/>
    <m/>
    <m/>
    <n v="1"/>
    <m/>
    <n v="1"/>
    <m/>
    <m/>
    <m/>
    <n v="2"/>
    <m/>
    <m/>
    <m/>
    <n v="2"/>
    <m/>
    <m/>
    <m/>
  </r>
  <r>
    <x v="325"/>
    <x v="49"/>
    <s v="Women"/>
    <n v="159.94999999999999"/>
    <n v="79.974999999999994"/>
    <n v="159.94999999999999"/>
    <n v="2"/>
    <m/>
    <m/>
    <m/>
    <m/>
    <m/>
    <m/>
    <m/>
    <m/>
    <m/>
    <m/>
    <m/>
    <m/>
    <n v="2"/>
    <m/>
    <m/>
    <m/>
    <m/>
    <m/>
  </r>
  <r>
    <x v="326"/>
    <x v="50"/>
    <s v="Women"/>
    <n v="149.94999999999999"/>
    <n v="74.974999999999994"/>
    <n v="8172.2749999999996"/>
    <n v="109"/>
    <m/>
    <n v="13"/>
    <n v="16"/>
    <n v="4"/>
    <n v="11"/>
    <n v="3"/>
    <n v="13"/>
    <n v="15"/>
    <n v="13"/>
    <n v="3"/>
    <n v="7"/>
    <n v="7"/>
    <n v="4"/>
    <m/>
    <m/>
    <m/>
    <m/>
    <m/>
  </r>
  <r>
    <x v="327"/>
    <x v="50"/>
    <s v="Women"/>
    <n v="159.94999999999999"/>
    <n v="79.974999999999994"/>
    <n v="1279.5999999999999"/>
    <n v="16"/>
    <m/>
    <m/>
    <m/>
    <n v="13"/>
    <n v="3"/>
    <m/>
    <m/>
    <m/>
    <m/>
    <m/>
    <m/>
    <m/>
    <m/>
    <m/>
    <m/>
    <m/>
    <m/>
    <m/>
  </r>
  <r>
    <x v="328"/>
    <x v="51"/>
    <s v="Men"/>
    <n v="179.95"/>
    <n v="89.974999999999994"/>
    <n v="23033.599999999999"/>
    <n v="256"/>
    <m/>
    <m/>
    <m/>
    <m/>
    <m/>
    <m/>
    <n v="6"/>
    <n v="19"/>
    <n v="29"/>
    <n v="3"/>
    <n v="61"/>
    <n v="110"/>
    <n v="1"/>
    <n v="1"/>
    <n v="21"/>
    <n v="3"/>
    <m/>
    <n v="2"/>
  </r>
  <r>
    <x v="329"/>
    <x v="51"/>
    <s v="Women"/>
    <n v="179.95"/>
    <n v="89.974999999999994"/>
    <n v="6028.3249999999998"/>
    <n v="67"/>
    <m/>
    <n v="1"/>
    <n v="1"/>
    <n v="48"/>
    <n v="4"/>
    <n v="3"/>
    <m/>
    <n v="1"/>
    <m/>
    <n v="6"/>
    <n v="1"/>
    <n v="2"/>
    <m/>
    <m/>
    <m/>
    <m/>
    <m/>
    <m/>
  </r>
  <r>
    <x v="330"/>
    <x v="51"/>
    <s v="Women"/>
    <n v="179.95"/>
    <n v="89.974999999999994"/>
    <n v="49756.174999999996"/>
    <n v="553"/>
    <m/>
    <n v="4"/>
    <n v="26"/>
    <n v="54"/>
    <n v="97"/>
    <n v="126"/>
    <n v="103"/>
    <n v="59"/>
    <n v="57"/>
    <n v="25"/>
    <n v="2"/>
    <m/>
    <m/>
    <m/>
    <m/>
    <m/>
    <m/>
    <m/>
  </r>
  <r>
    <x v="331"/>
    <x v="51"/>
    <s v="Men"/>
    <n v="179.95"/>
    <n v="89.974999999999994"/>
    <n v="6388.2249999999995"/>
    <n v="71"/>
    <m/>
    <m/>
    <m/>
    <m/>
    <m/>
    <m/>
    <n v="3"/>
    <n v="5"/>
    <n v="6"/>
    <n v="5"/>
    <n v="7"/>
    <n v="34"/>
    <n v="3"/>
    <n v="4"/>
    <n v="3"/>
    <m/>
    <n v="1"/>
    <m/>
  </r>
  <r>
    <x v="332"/>
    <x v="52"/>
    <s v="Men"/>
    <n v="189.95"/>
    <n v="94.974999999999994"/>
    <n v="1139.6999999999998"/>
    <n v="12"/>
    <m/>
    <m/>
    <m/>
    <m/>
    <m/>
    <m/>
    <m/>
    <n v="3"/>
    <m/>
    <n v="2"/>
    <n v="2"/>
    <n v="2"/>
    <m/>
    <n v="2"/>
    <m/>
    <n v="1"/>
    <m/>
    <m/>
  </r>
  <r>
    <x v="333"/>
    <x v="52"/>
    <s v="Women"/>
    <n v="189.95"/>
    <n v="94.974999999999994"/>
    <n v="15575.9"/>
    <n v="164"/>
    <n v="10"/>
    <n v="1"/>
    <n v="43"/>
    <n v="73"/>
    <n v="33"/>
    <m/>
    <n v="2"/>
    <m/>
    <n v="1"/>
    <m/>
    <m/>
    <n v="1"/>
    <m/>
    <m/>
    <m/>
    <m/>
    <m/>
    <m/>
  </r>
  <r>
    <x v="334"/>
    <x v="52"/>
    <s v="Men"/>
    <n v="189.95"/>
    <n v="94.974999999999994"/>
    <n v="5508.5499999999993"/>
    <n v="58"/>
    <m/>
    <m/>
    <m/>
    <m/>
    <n v="3"/>
    <n v="2"/>
    <n v="24"/>
    <n v="5"/>
    <m/>
    <n v="4"/>
    <m/>
    <n v="3"/>
    <n v="3"/>
    <m/>
    <n v="6"/>
    <n v="6"/>
    <m/>
    <n v="2"/>
  </r>
  <r>
    <x v="335"/>
    <x v="52"/>
    <s v="Women"/>
    <n v="189.95"/>
    <n v="94.974999999999994"/>
    <n v="1519.6"/>
    <n v="16"/>
    <m/>
    <m/>
    <n v="2"/>
    <n v="11"/>
    <m/>
    <m/>
    <m/>
    <m/>
    <n v="2"/>
    <m/>
    <m/>
    <n v="1"/>
    <m/>
    <m/>
    <m/>
    <m/>
    <m/>
    <m/>
  </r>
  <r>
    <x v="336"/>
    <x v="53"/>
    <s v="Women"/>
    <n v="149.94999999999999"/>
    <n v="74.974999999999994"/>
    <n v="2924.0249999999996"/>
    <n v="39"/>
    <n v="1"/>
    <n v="1"/>
    <m/>
    <n v="1"/>
    <n v="4"/>
    <n v="5"/>
    <n v="6"/>
    <n v="7"/>
    <n v="7"/>
    <n v="5"/>
    <m/>
    <n v="2"/>
    <m/>
    <m/>
    <m/>
    <m/>
    <m/>
    <m/>
  </r>
  <r>
    <x v="337"/>
    <x v="53"/>
    <s v="Men"/>
    <n v="149.94999999999999"/>
    <n v="74.974999999999994"/>
    <n v="674.77499999999998"/>
    <n v="9"/>
    <m/>
    <m/>
    <m/>
    <m/>
    <m/>
    <m/>
    <n v="1"/>
    <n v="1"/>
    <m/>
    <m/>
    <n v="2"/>
    <m/>
    <n v="1"/>
    <n v="1"/>
    <n v="2"/>
    <m/>
    <m/>
    <n v="1"/>
  </r>
  <r>
    <x v="338"/>
    <x v="53"/>
    <s v="Men"/>
    <n v="149.94999999999999"/>
    <n v="74.974999999999994"/>
    <n v="674.77499999999998"/>
    <n v="9"/>
    <m/>
    <m/>
    <m/>
    <m/>
    <m/>
    <n v="1"/>
    <n v="2"/>
    <m/>
    <n v="1"/>
    <m/>
    <n v="1"/>
    <n v="2"/>
    <n v="1"/>
    <m/>
    <m/>
    <n v="1"/>
    <m/>
    <m/>
  </r>
  <r>
    <x v="339"/>
    <x v="53"/>
    <s v="Men"/>
    <n v="149.94999999999999"/>
    <n v="74.974999999999994"/>
    <n v="74.974999999999994"/>
    <n v="1"/>
    <m/>
    <m/>
    <m/>
    <m/>
    <n v="1"/>
    <m/>
    <m/>
    <m/>
    <m/>
    <m/>
    <m/>
    <m/>
    <m/>
    <m/>
    <m/>
    <m/>
    <m/>
    <m/>
  </r>
  <r>
    <x v="340"/>
    <x v="53"/>
    <s v="Women"/>
    <n v="149.94999999999999"/>
    <n v="74.974999999999994"/>
    <n v="112312.54999999999"/>
    <n v="1498"/>
    <n v="11"/>
    <n v="9"/>
    <n v="103"/>
    <n v="136"/>
    <n v="154"/>
    <n v="183"/>
    <n v="281"/>
    <n v="249"/>
    <n v="150"/>
    <n v="135"/>
    <n v="86"/>
    <n v="1"/>
    <m/>
    <m/>
    <m/>
    <m/>
    <m/>
    <m/>
  </r>
  <r>
    <x v="341"/>
    <x v="53"/>
    <s v="Women"/>
    <n v="149.94999999999999"/>
    <n v="74.974999999999994"/>
    <n v="4948.3499999999995"/>
    <n v="66"/>
    <m/>
    <m/>
    <n v="55"/>
    <m/>
    <m/>
    <m/>
    <m/>
    <n v="1"/>
    <n v="3"/>
    <n v="6"/>
    <n v="1"/>
    <m/>
    <m/>
    <m/>
    <m/>
    <m/>
    <m/>
    <m/>
  </r>
  <r>
    <x v="342"/>
    <x v="53"/>
    <s v="Men"/>
    <n v="149.94999999999999"/>
    <n v="74.974999999999994"/>
    <n v="524.82499999999993"/>
    <n v="7"/>
    <m/>
    <m/>
    <m/>
    <m/>
    <m/>
    <m/>
    <n v="2"/>
    <m/>
    <m/>
    <m/>
    <m/>
    <n v="2"/>
    <m/>
    <m/>
    <m/>
    <n v="2"/>
    <n v="1"/>
    <m/>
  </r>
  <r>
    <x v="343"/>
    <x v="53"/>
    <s v="Men"/>
    <n v="149.94999999999999"/>
    <n v="74.974999999999994"/>
    <n v="2699.1"/>
    <n v="36"/>
    <m/>
    <m/>
    <m/>
    <m/>
    <m/>
    <m/>
    <n v="1"/>
    <m/>
    <n v="1"/>
    <n v="7"/>
    <n v="6"/>
    <n v="15"/>
    <n v="3"/>
    <m/>
    <n v="3"/>
    <m/>
    <m/>
    <m/>
  </r>
  <r>
    <x v="344"/>
    <x v="53"/>
    <s v="Women"/>
    <n v="149.94999999999999"/>
    <n v="74.974999999999994"/>
    <n v="899.69999999999993"/>
    <n v="12"/>
    <n v="1"/>
    <m/>
    <n v="1"/>
    <m/>
    <n v="1"/>
    <n v="2"/>
    <n v="1"/>
    <n v="2"/>
    <n v="1"/>
    <n v="2"/>
    <m/>
    <n v="1"/>
    <m/>
    <m/>
    <m/>
    <m/>
    <m/>
    <m/>
  </r>
  <r>
    <x v="345"/>
    <x v="53"/>
    <s v="Women"/>
    <n v="149.94999999999999"/>
    <n v="74.974999999999994"/>
    <n v="2399.1999999999998"/>
    <n v="32"/>
    <m/>
    <m/>
    <m/>
    <m/>
    <m/>
    <n v="1"/>
    <m/>
    <m/>
    <n v="1"/>
    <n v="29"/>
    <m/>
    <n v="1"/>
    <m/>
    <m/>
    <m/>
    <m/>
    <m/>
    <m/>
  </r>
  <r>
    <x v="346"/>
    <x v="53"/>
    <s v="Women"/>
    <n v="149.94999999999999"/>
    <n v="74.974999999999994"/>
    <n v="749.75"/>
    <n v="10"/>
    <m/>
    <m/>
    <m/>
    <m/>
    <m/>
    <n v="2"/>
    <n v="1"/>
    <n v="3"/>
    <m/>
    <n v="3"/>
    <m/>
    <n v="1"/>
    <m/>
    <m/>
    <m/>
    <m/>
    <m/>
    <m/>
  </r>
  <r>
    <x v="347"/>
    <x v="53"/>
    <s v="Men"/>
    <n v="149.94999999999999"/>
    <n v="74.974999999999994"/>
    <n v="3223.9249999999997"/>
    <n v="43"/>
    <m/>
    <m/>
    <m/>
    <m/>
    <n v="1"/>
    <m/>
    <n v="17"/>
    <n v="2"/>
    <n v="1"/>
    <n v="6"/>
    <n v="2"/>
    <n v="3"/>
    <n v="5"/>
    <n v="2"/>
    <n v="3"/>
    <m/>
    <n v="1"/>
    <m/>
  </r>
  <r>
    <x v="348"/>
    <x v="53"/>
    <s v="Men"/>
    <n v="149.94999999999999"/>
    <n v="74.974999999999994"/>
    <n v="2699.1"/>
    <n v="36"/>
    <m/>
    <m/>
    <m/>
    <m/>
    <m/>
    <n v="5"/>
    <n v="4"/>
    <m/>
    <n v="7"/>
    <n v="4"/>
    <m/>
    <m/>
    <n v="4"/>
    <n v="7"/>
    <m/>
    <n v="1"/>
    <m/>
    <n v="4"/>
  </r>
  <r>
    <x v="349"/>
    <x v="53"/>
    <s v="Women"/>
    <n v="149.94999999999999"/>
    <n v="74.974999999999994"/>
    <n v="1799.3999999999999"/>
    <n v="24"/>
    <n v="1"/>
    <m/>
    <n v="2"/>
    <m/>
    <n v="2"/>
    <n v="1"/>
    <n v="1"/>
    <n v="2"/>
    <n v="1"/>
    <n v="1"/>
    <n v="13"/>
    <m/>
    <m/>
    <m/>
    <m/>
    <m/>
    <m/>
    <m/>
  </r>
  <r>
    <x v="350"/>
    <x v="53"/>
    <s v="Men"/>
    <n v="149.94999999999999"/>
    <n v="74.974999999999994"/>
    <n v="2249.25"/>
    <n v="30"/>
    <m/>
    <m/>
    <m/>
    <m/>
    <n v="8"/>
    <n v="7"/>
    <n v="1"/>
    <m/>
    <n v="3"/>
    <m/>
    <m/>
    <n v="3"/>
    <m/>
    <m/>
    <n v="2"/>
    <n v="1"/>
    <m/>
    <n v="5"/>
  </r>
  <r>
    <x v="351"/>
    <x v="53"/>
    <s v="Men"/>
    <n v="149.94999999999999"/>
    <n v="74.974999999999994"/>
    <n v="5173.2749999999996"/>
    <n v="69"/>
    <m/>
    <m/>
    <m/>
    <m/>
    <m/>
    <m/>
    <n v="2"/>
    <n v="53"/>
    <m/>
    <n v="7"/>
    <m/>
    <n v="1"/>
    <n v="1"/>
    <m/>
    <n v="4"/>
    <m/>
    <n v="1"/>
    <m/>
  </r>
  <r>
    <x v="352"/>
    <x v="53"/>
    <s v="Men"/>
    <n v="149.94999999999999"/>
    <n v="74.974999999999994"/>
    <n v="749.75"/>
    <n v="10"/>
    <m/>
    <m/>
    <m/>
    <m/>
    <m/>
    <m/>
    <n v="5"/>
    <m/>
    <n v="1"/>
    <m/>
    <m/>
    <n v="3"/>
    <m/>
    <m/>
    <n v="1"/>
    <m/>
    <m/>
    <m/>
  </r>
  <r>
    <x v="353"/>
    <x v="53"/>
    <s v="Men"/>
    <n v="149.94999999999999"/>
    <n v="74.974999999999994"/>
    <n v="1274.5749999999998"/>
    <n v="17"/>
    <m/>
    <m/>
    <m/>
    <m/>
    <n v="2"/>
    <m/>
    <m/>
    <n v="1"/>
    <n v="1"/>
    <m/>
    <n v="2"/>
    <n v="6"/>
    <n v="3"/>
    <n v="2"/>
    <m/>
    <m/>
    <m/>
    <m/>
  </r>
  <r>
    <x v="354"/>
    <x v="53"/>
    <s v="Women"/>
    <n v="149.94999999999999"/>
    <n v="74.974999999999994"/>
    <n v="2249.25"/>
    <n v="30"/>
    <n v="1"/>
    <n v="1"/>
    <n v="1"/>
    <n v="3"/>
    <n v="4"/>
    <n v="3"/>
    <n v="5"/>
    <n v="4"/>
    <n v="1"/>
    <n v="1"/>
    <n v="4"/>
    <n v="1"/>
    <n v="1"/>
    <m/>
    <m/>
    <m/>
    <m/>
    <m/>
  </r>
  <r>
    <x v="355"/>
    <x v="53"/>
    <s v="Women"/>
    <n v="149.94999999999999"/>
    <n v="74.974999999999994"/>
    <n v="1199.5999999999999"/>
    <n v="16"/>
    <n v="1"/>
    <m/>
    <m/>
    <m/>
    <n v="1"/>
    <n v="1"/>
    <n v="2"/>
    <n v="1"/>
    <n v="1"/>
    <n v="3"/>
    <n v="4"/>
    <n v="2"/>
    <m/>
    <m/>
    <m/>
    <m/>
    <m/>
    <m/>
  </r>
  <r>
    <x v="356"/>
    <x v="53"/>
    <s v="Women"/>
    <n v="149.94999999999999"/>
    <n v="74.974999999999994"/>
    <n v="899.69999999999993"/>
    <n v="12"/>
    <m/>
    <m/>
    <m/>
    <n v="1"/>
    <m/>
    <n v="2"/>
    <m/>
    <n v="8"/>
    <m/>
    <m/>
    <n v="1"/>
    <m/>
    <m/>
    <m/>
    <m/>
    <m/>
    <m/>
    <m/>
  </r>
  <r>
    <x v="357"/>
    <x v="53"/>
    <s v="Women"/>
    <n v="149.94999999999999"/>
    <n v="74.974999999999994"/>
    <n v="449.84999999999997"/>
    <n v="6"/>
    <m/>
    <m/>
    <n v="1"/>
    <n v="2"/>
    <m/>
    <m/>
    <n v="1"/>
    <n v="1"/>
    <m/>
    <n v="1"/>
    <m/>
    <m/>
    <m/>
    <m/>
    <m/>
    <m/>
    <m/>
    <m/>
  </r>
  <r>
    <x v="358"/>
    <x v="53"/>
    <s v="Women"/>
    <n v="149.94999999999999"/>
    <n v="74.974999999999994"/>
    <n v="4948.3499999999995"/>
    <n v="66"/>
    <m/>
    <m/>
    <n v="2"/>
    <m/>
    <n v="51"/>
    <n v="10"/>
    <m/>
    <m/>
    <n v="1"/>
    <n v="1"/>
    <n v="1"/>
    <m/>
    <m/>
    <m/>
    <m/>
    <m/>
    <m/>
    <m/>
  </r>
  <r>
    <x v="359"/>
    <x v="53"/>
    <s v="Women"/>
    <n v="149.94999999999999"/>
    <n v="74.974999999999994"/>
    <n v="74.974999999999994"/>
    <n v="1"/>
    <m/>
    <m/>
    <m/>
    <m/>
    <m/>
    <m/>
    <m/>
    <m/>
    <m/>
    <m/>
    <n v="1"/>
    <m/>
    <m/>
    <m/>
    <m/>
    <m/>
    <m/>
    <m/>
  </r>
  <r>
    <x v="360"/>
    <x v="54"/>
    <s v="Men"/>
    <n v="199.95"/>
    <n v="99.974999999999994"/>
    <n v="2199.4499999999998"/>
    <n v="22"/>
    <m/>
    <m/>
    <m/>
    <m/>
    <m/>
    <n v="1"/>
    <m/>
    <m/>
    <n v="1"/>
    <n v="8"/>
    <m/>
    <n v="11"/>
    <m/>
    <n v="1"/>
    <m/>
    <m/>
    <m/>
    <m/>
  </r>
  <r>
    <x v="361"/>
    <x v="54"/>
    <s v="Men"/>
    <n v="199.95"/>
    <n v="99.974999999999994"/>
    <n v="199.95"/>
    <n v="2"/>
    <m/>
    <m/>
    <m/>
    <m/>
    <m/>
    <m/>
    <m/>
    <m/>
    <m/>
    <m/>
    <m/>
    <m/>
    <m/>
    <m/>
    <m/>
    <m/>
    <n v="1"/>
    <n v="1"/>
  </r>
  <r>
    <x v="362"/>
    <x v="54"/>
    <s v="Women"/>
    <n v="199.95"/>
    <n v="99.974999999999994"/>
    <n v="4698.8249999999998"/>
    <n v="47"/>
    <m/>
    <n v="1"/>
    <n v="1"/>
    <n v="1"/>
    <n v="2"/>
    <n v="4"/>
    <n v="33"/>
    <n v="1"/>
    <n v="2"/>
    <n v="1"/>
    <n v="1"/>
    <m/>
    <m/>
    <m/>
    <m/>
    <m/>
    <m/>
    <m/>
  </r>
  <r>
    <x v="363"/>
    <x v="54"/>
    <s v="Women"/>
    <n v="199.95"/>
    <n v="99.974999999999994"/>
    <n v="3799.0499999999997"/>
    <n v="38"/>
    <m/>
    <m/>
    <m/>
    <m/>
    <m/>
    <m/>
    <m/>
    <m/>
    <m/>
    <m/>
    <n v="37"/>
    <n v="1"/>
    <m/>
    <m/>
    <m/>
    <m/>
    <m/>
    <m/>
  </r>
  <r>
    <x v="364"/>
    <x v="54"/>
    <s v="Women"/>
    <n v="199.95"/>
    <n v="99.974999999999994"/>
    <n v="14196.449999999999"/>
    <n v="142"/>
    <m/>
    <m/>
    <m/>
    <m/>
    <n v="29"/>
    <n v="41"/>
    <m/>
    <n v="1"/>
    <n v="69"/>
    <n v="1"/>
    <n v="1"/>
    <m/>
    <m/>
    <m/>
    <m/>
    <m/>
    <m/>
    <m/>
  </r>
  <r>
    <x v="365"/>
    <x v="54"/>
    <s v="Women"/>
    <n v="199.95"/>
    <n v="99.974999999999994"/>
    <n v="99.974999999999994"/>
    <n v="1"/>
    <m/>
    <m/>
    <m/>
    <m/>
    <m/>
    <n v="1"/>
    <m/>
    <m/>
    <m/>
    <m/>
    <m/>
    <m/>
    <m/>
    <m/>
    <m/>
    <m/>
    <m/>
    <m/>
  </r>
  <r>
    <x v="366"/>
    <x v="54"/>
    <s v="Men"/>
    <n v="199.95"/>
    <n v="99.974999999999994"/>
    <n v="999.75"/>
    <n v="10"/>
    <m/>
    <m/>
    <m/>
    <m/>
    <m/>
    <m/>
    <n v="1"/>
    <m/>
    <m/>
    <n v="1"/>
    <m/>
    <n v="1"/>
    <n v="2"/>
    <n v="2"/>
    <n v="2"/>
    <n v="1"/>
    <m/>
    <m/>
  </r>
  <r>
    <x v="367"/>
    <x v="54"/>
    <s v="Men"/>
    <n v="199.95"/>
    <n v="99.974999999999994"/>
    <n v="3399.1499999999996"/>
    <n v="34"/>
    <m/>
    <m/>
    <m/>
    <m/>
    <m/>
    <m/>
    <m/>
    <m/>
    <n v="1"/>
    <m/>
    <m/>
    <m/>
    <m/>
    <n v="31"/>
    <m/>
    <n v="2"/>
    <m/>
    <m/>
  </r>
  <r>
    <x v="368"/>
    <x v="54"/>
    <s v="Women"/>
    <n v="199.95"/>
    <n v="99.974999999999994"/>
    <n v="5198.7"/>
    <n v="52"/>
    <m/>
    <m/>
    <m/>
    <n v="15"/>
    <n v="8"/>
    <n v="18"/>
    <n v="9"/>
    <n v="2"/>
    <m/>
    <m/>
    <m/>
    <m/>
    <m/>
    <m/>
    <m/>
    <m/>
    <m/>
    <m/>
  </r>
  <r>
    <x v="369"/>
    <x v="54"/>
    <s v="Men"/>
    <n v="199.95"/>
    <n v="99.974999999999994"/>
    <n v="2699.3249999999998"/>
    <n v="27"/>
    <m/>
    <m/>
    <m/>
    <m/>
    <n v="8"/>
    <n v="8"/>
    <m/>
    <m/>
    <m/>
    <m/>
    <m/>
    <n v="1"/>
    <m/>
    <n v="1"/>
    <m/>
    <m/>
    <n v="3"/>
    <n v="6"/>
  </r>
  <r>
    <x v="370"/>
    <x v="54"/>
    <s v="Men"/>
    <n v="199.95"/>
    <n v="99.974999999999994"/>
    <n v="2199.4499999999998"/>
    <n v="22"/>
    <m/>
    <m/>
    <m/>
    <m/>
    <m/>
    <m/>
    <n v="1"/>
    <m/>
    <n v="20"/>
    <n v="1"/>
    <m/>
    <m/>
    <m/>
    <m/>
    <m/>
    <m/>
    <m/>
    <m/>
  </r>
  <r>
    <x v="371"/>
    <x v="55"/>
    <s v="Women"/>
    <n v="179.95"/>
    <n v="89.974999999999994"/>
    <n v="61272.974999999999"/>
    <n v="681"/>
    <n v="12"/>
    <n v="25"/>
    <n v="28"/>
    <n v="43"/>
    <n v="60"/>
    <n v="106"/>
    <n v="127"/>
    <n v="78"/>
    <n v="49"/>
    <n v="61"/>
    <n v="33"/>
    <n v="36"/>
    <n v="23"/>
    <m/>
    <m/>
    <m/>
    <m/>
    <m/>
  </r>
  <r>
    <x v="372"/>
    <x v="55"/>
    <s v="Men"/>
    <n v="179.95"/>
    <n v="89.974999999999994"/>
    <n v="719.8"/>
    <n v="8"/>
    <m/>
    <m/>
    <m/>
    <m/>
    <m/>
    <n v="1"/>
    <n v="1"/>
    <m/>
    <n v="1"/>
    <m/>
    <n v="2"/>
    <m/>
    <m/>
    <n v="1"/>
    <m/>
    <n v="1"/>
    <n v="1"/>
    <m/>
  </r>
  <r>
    <x v="373"/>
    <x v="55"/>
    <s v="Men"/>
    <n v="179.95"/>
    <n v="89.974999999999994"/>
    <n v="1259.6499999999999"/>
    <n v="14"/>
    <m/>
    <m/>
    <m/>
    <m/>
    <n v="1"/>
    <m/>
    <n v="2"/>
    <n v="3"/>
    <n v="3"/>
    <m/>
    <m/>
    <n v="1"/>
    <n v="1"/>
    <m/>
    <n v="1"/>
    <n v="1"/>
    <n v="1"/>
    <m/>
  </r>
  <r>
    <x v="374"/>
    <x v="55"/>
    <s v="Men"/>
    <n v="179.95"/>
    <n v="89.974999999999994"/>
    <n v="60013.324999999997"/>
    <n v="667"/>
    <m/>
    <m/>
    <m/>
    <m/>
    <n v="8"/>
    <n v="19"/>
    <n v="63"/>
    <n v="65"/>
    <n v="76"/>
    <n v="128"/>
    <n v="75"/>
    <n v="87"/>
    <n v="77"/>
    <n v="51"/>
    <n v="15"/>
    <n v="1"/>
    <n v="2"/>
    <m/>
  </r>
  <r>
    <x v="375"/>
    <x v="55"/>
    <s v="Women"/>
    <n v="179.95"/>
    <n v="89.974999999999994"/>
    <n v="359.9"/>
    <n v="4"/>
    <m/>
    <m/>
    <m/>
    <m/>
    <m/>
    <m/>
    <n v="2"/>
    <m/>
    <n v="1"/>
    <n v="1"/>
    <m/>
    <m/>
    <m/>
    <m/>
    <m/>
    <m/>
    <m/>
    <m/>
  </r>
  <r>
    <x v="376"/>
    <x v="55"/>
    <s v="Women"/>
    <n v="179.95"/>
    <n v="89.974999999999994"/>
    <n v="1079.6999999999998"/>
    <n v="12"/>
    <m/>
    <m/>
    <n v="2"/>
    <n v="1"/>
    <m/>
    <n v="3"/>
    <m/>
    <n v="3"/>
    <n v="2"/>
    <n v="1"/>
    <m/>
    <m/>
    <m/>
    <m/>
    <m/>
    <m/>
    <m/>
    <m/>
  </r>
  <r>
    <x v="377"/>
    <x v="56"/>
    <s v="Women"/>
    <n v="189.95"/>
    <n v="94.974999999999994"/>
    <n v="1044.7249999999999"/>
    <n v="11"/>
    <m/>
    <m/>
    <m/>
    <m/>
    <n v="10"/>
    <m/>
    <m/>
    <m/>
    <m/>
    <n v="1"/>
    <m/>
    <m/>
    <m/>
    <m/>
    <m/>
    <m/>
    <m/>
    <m/>
  </r>
  <r>
    <x v="378"/>
    <x v="57"/>
    <s v="Men"/>
    <n v="209.95"/>
    <n v="104.97499999999999"/>
    <n v="419.9"/>
    <n v="4"/>
    <m/>
    <m/>
    <m/>
    <m/>
    <n v="2"/>
    <m/>
    <m/>
    <m/>
    <n v="1"/>
    <m/>
    <n v="1"/>
    <m/>
    <m/>
    <m/>
    <m/>
    <m/>
    <m/>
    <m/>
  </r>
  <r>
    <x v="379"/>
    <x v="57"/>
    <s v="Women"/>
    <n v="209.95"/>
    <n v="104.97499999999999"/>
    <n v="1994.5249999999999"/>
    <n v="19"/>
    <m/>
    <m/>
    <m/>
    <m/>
    <n v="2"/>
    <m/>
    <n v="2"/>
    <n v="15"/>
    <m/>
    <m/>
    <m/>
    <m/>
    <m/>
    <m/>
    <m/>
    <m/>
    <m/>
    <m/>
  </r>
  <r>
    <x v="380"/>
    <x v="58"/>
    <s v="Women"/>
    <n v="149.94999999999999"/>
    <n v="74.974999999999994"/>
    <n v="4423.5249999999996"/>
    <n v="59"/>
    <m/>
    <n v="4"/>
    <n v="2"/>
    <n v="5"/>
    <n v="7"/>
    <n v="9"/>
    <n v="4"/>
    <n v="5"/>
    <n v="9"/>
    <n v="7"/>
    <n v="5"/>
    <n v="2"/>
    <m/>
    <m/>
    <m/>
    <m/>
    <m/>
    <m/>
  </r>
  <r>
    <x v="381"/>
    <x v="58"/>
    <s v="Men"/>
    <n v="149.94999999999999"/>
    <n v="74.974999999999994"/>
    <n v="3073.9749999999999"/>
    <n v="41"/>
    <m/>
    <m/>
    <m/>
    <m/>
    <n v="10"/>
    <n v="5"/>
    <m/>
    <n v="3"/>
    <m/>
    <n v="1"/>
    <n v="1"/>
    <n v="1"/>
    <n v="1"/>
    <n v="2"/>
    <n v="1"/>
    <n v="5"/>
    <n v="6"/>
    <n v="5"/>
  </r>
  <r>
    <x v="382"/>
    <x v="58"/>
    <s v="Women"/>
    <n v="149.94999999999999"/>
    <n v="74.974999999999994"/>
    <n v="41911.024999999994"/>
    <n v="559"/>
    <m/>
    <n v="7"/>
    <n v="45"/>
    <n v="27"/>
    <n v="63"/>
    <n v="57"/>
    <n v="103"/>
    <n v="87"/>
    <n v="51"/>
    <n v="59"/>
    <n v="27"/>
    <n v="23"/>
    <n v="10"/>
    <m/>
    <m/>
    <m/>
    <m/>
    <m/>
  </r>
  <r>
    <x v="383"/>
    <x v="58"/>
    <s v="Men"/>
    <n v="149.94999999999999"/>
    <n v="74.974999999999994"/>
    <n v="224.92499999999998"/>
    <n v="3"/>
    <m/>
    <m/>
    <m/>
    <m/>
    <m/>
    <m/>
    <m/>
    <m/>
    <m/>
    <m/>
    <m/>
    <m/>
    <m/>
    <m/>
    <n v="1"/>
    <n v="1"/>
    <m/>
    <n v="1"/>
  </r>
  <r>
    <x v="384"/>
    <x v="58"/>
    <s v="Men"/>
    <n v="149.94999999999999"/>
    <n v="74.974999999999994"/>
    <n v="5323.2249999999995"/>
    <n v="71"/>
    <m/>
    <m/>
    <m/>
    <m/>
    <n v="7"/>
    <n v="11"/>
    <n v="4"/>
    <n v="8"/>
    <n v="5"/>
    <n v="1"/>
    <m/>
    <n v="5"/>
    <n v="4"/>
    <n v="10"/>
    <n v="7"/>
    <m/>
    <n v="9"/>
    <m/>
  </r>
  <r>
    <x v="385"/>
    <x v="58"/>
    <s v="Women"/>
    <n v="149.94999999999999"/>
    <n v="74.974999999999994"/>
    <n v="974.67499999999995"/>
    <n v="13"/>
    <m/>
    <m/>
    <m/>
    <m/>
    <m/>
    <m/>
    <n v="9"/>
    <n v="3"/>
    <m/>
    <m/>
    <m/>
    <m/>
    <n v="1"/>
    <m/>
    <m/>
    <m/>
    <m/>
    <m/>
  </r>
  <r>
    <x v="386"/>
    <x v="59"/>
    <s v="Women"/>
    <n v="159.94999999999999"/>
    <n v="79.974999999999994"/>
    <n v="719.77499999999998"/>
    <n v="9"/>
    <n v="4"/>
    <n v="3"/>
    <m/>
    <m/>
    <m/>
    <m/>
    <n v="2"/>
    <m/>
    <m/>
    <m/>
    <m/>
    <m/>
    <m/>
    <m/>
    <m/>
    <m/>
    <m/>
    <m/>
  </r>
  <r>
    <x v="387"/>
    <x v="60"/>
    <s v="Women"/>
    <n v="159.94999999999999"/>
    <n v="79.974999999999994"/>
    <n v="2479.2249999999999"/>
    <n v="31"/>
    <m/>
    <m/>
    <m/>
    <n v="1"/>
    <n v="1"/>
    <n v="1"/>
    <n v="16"/>
    <n v="12"/>
    <m/>
    <m/>
    <m/>
    <m/>
    <m/>
    <m/>
    <m/>
    <m/>
    <m/>
    <m/>
  </r>
  <r>
    <x v="388"/>
    <x v="60"/>
    <s v="Men"/>
    <n v="159.94999999999999"/>
    <n v="79.974999999999994"/>
    <n v="63100.274999999994"/>
    <n v="789"/>
    <m/>
    <m/>
    <m/>
    <m/>
    <n v="13"/>
    <n v="13"/>
    <n v="75"/>
    <n v="95"/>
    <n v="90"/>
    <n v="126"/>
    <n v="125"/>
    <n v="75"/>
    <n v="75"/>
    <n v="42"/>
    <n v="43"/>
    <n v="4"/>
    <n v="6"/>
    <n v="7"/>
  </r>
  <r>
    <x v="389"/>
    <x v="60"/>
    <s v="Men"/>
    <n v="159.94999999999999"/>
    <n v="79.974999999999994"/>
    <n v="19913.774999999998"/>
    <n v="249"/>
    <m/>
    <m/>
    <m/>
    <m/>
    <m/>
    <m/>
    <n v="9"/>
    <n v="15"/>
    <n v="3"/>
    <n v="24"/>
    <n v="23"/>
    <n v="109"/>
    <n v="14"/>
    <n v="5"/>
    <n v="37"/>
    <m/>
    <m/>
    <n v="10"/>
  </r>
  <r>
    <x v="390"/>
    <x v="60"/>
    <s v="Women"/>
    <n v="159.94999999999999"/>
    <n v="79.974999999999994"/>
    <n v="25751.949999999997"/>
    <n v="322"/>
    <n v="14"/>
    <n v="4"/>
    <n v="26"/>
    <n v="11"/>
    <n v="39"/>
    <n v="48"/>
    <n v="38"/>
    <n v="40"/>
    <n v="22"/>
    <n v="25"/>
    <n v="34"/>
    <n v="19"/>
    <n v="2"/>
    <m/>
    <m/>
    <m/>
    <m/>
    <m/>
  </r>
  <r>
    <x v="391"/>
    <x v="60"/>
    <s v="Men"/>
    <n v="159.94999999999999"/>
    <n v="79.974999999999994"/>
    <n v="559.82499999999993"/>
    <n v="7"/>
    <m/>
    <m/>
    <m/>
    <m/>
    <m/>
    <m/>
    <m/>
    <m/>
    <m/>
    <m/>
    <m/>
    <n v="5"/>
    <n v="2"/>
    <m/>
    <m/>
    <m/>
    <m/>
    <m/>
  </r>
  <r>
    <x v="392"/>
    <x v="60"/>
    <s v="Men"/>
    <n v="159.94999999999999"/>
    <n v="79.974999999999994"/>
    <n v="239.92499999999998"/>
    <n v="3"/>
    <m/>
    <m/>
    <m/>
    <m/>
    <m/>
    <m/>
    <m/>
    <m/>
    <m/>
    <m/>
    <n v="1"/>
    <m/>
    <n v="1"/>
    <m/>
    <m/>
    <n v="1"/>
    <m/>
    <m/>
  </r>
  <r>
    <x v="393"/>
    <x v="60"/>
    <s v="Men"/>
    <n v="159.94999999999999"/>
    <n v="79.974999999999994"/>
    <n v="1519.5249999999999"/>
    <n v="19"/>
    <m/>
    <m/>
    <m/>
    <m/>
    <m/>
    <m/>
    <m/>
    <n v="3"/>
    <m/>
    <n v="2"/>
    <m/>
    <n v="1"/>
    <n v="9"/>
    <n v="3"/>
    <m/>
    <n v="1"/>
    <m/>
    <m/>
  </r>
  <r>
    <x v="394"/>
    <x v="60"/>
    <s v="Men"/>
    <n v="159.94999999999999"/>
    <n v="79.974999999999994"/>
    <n v="3278.9749999999999"/>
    <n v="41"/>
    <m/>
    <m/>
    <m/>
    <m/>
    <n v="4"/>
    <n v="4"/>
    <n v="11"/>
    <n v="6"/>
    <n v="1"/>
    <n v="1"/>
    <n v="5"/>
    <n v="6"/>
    <n v="1"/>
    <m/>
    <n v="1"/>
    <n v="1"/>
    <m/>
    <m/>
  </r>
  <r>
    <x v="395"/>
    <x v="60"/>
    <s v="Women"/>
    <n v="159.94999999999999"/>
    <n v="79.974999999999994"/>
    <n v="4638.5499999999993"/>
    <n v="58"/>
    <m/>
    <m/>
    <n v="1"/>
    <n v="1"/>
    <m/>
    <n v="23"/>
    <m/>
    <m/>
    <n v="23"/>
    <n v="1"/>
    <n v="9"/>
    <m/>
    <m/>
    <m/>
    <m/>
    <m/>
    <m/>
    <m/>
  </r>
  <r>
    <x v="396"/>
    <x v="60"/>
    <s v="Women"/>
    <n v="159.94999999999999"/>
    <n v="79.974999999999994"/>
    <n v="8557.3249999999989"/>
    <n v="107"/>
    <m/>
    <m/>
    <n v="2"/>
    <m/>
    <n v="9"/>
    <m/>
    <m/>
    <n v="2"/>
    <n v="93"/>
    <m/>
    <n v="1"/>
    <m/>
    <m/>
    <m/>
    <m/>
    <m/>
    <m/>
    <m/>
  </r>
  <r>
    <x v="397"/>
    <x v="60"/>
    <s v="Women"/>
    <n v="159.94999999999999"/>
    <n v="79.974999999999994"/>
    <n v="10636.674999999999"/>
    <n v="133"/>
    <m/>
    <m/>
    <n v="8"/>
    <m/>
    <n v="10"/>
    <n v="1"/>
    <n v="2"/>
    <n v="1"/>
    <n v="1"/>
    <n v="2"/>
    <n v="97"/>
    <m/>
    <n v="11"/>
    <m/>
    <m/>
    <m/>
    <m/>
    <m/>
  </r>
  <r>
    <x v="398"/>
    <x v="60"/>
    <s v="Men"/>
    <n v="159.94999999999999"/>
    <n v="79.974999999999994"/>
    <n v="1039.675"/>
    <n v="13"/>
    <m/>
    <m/>
    <m/>
    <m/>
    <m/>
    <m/>
    <m/>
    <m/>
    <n v="10"/>
    <m/>
    <n v="1"/>
    <m/>
    <n v="1"/>
    <n v="1"/>
    <m/>
    <m/>
    <m/>
    <m/>
  </r>
  <r>
    <x v="399"/>
    <x v="60"/>
    <s v="Men"/>
    <n v="159.94999999999999"/>
    <n v="79.974999999999994"/>
    <n v="319.89999999999998"/>
    <n v="4"/>
    <m/>
    <m/>
    <m/>
    <m/>
    <m/>
    <m/>
    <m/>
    <m/>
    <n v="1"/>
    <n v="1"/>
    <n v="1"/>
    <m/>
    <m/>
    <m/>
    <m/>
    <m/>
    <m/>
    <n v="1"/>
  </r>
  <r>
    <x v="400"/>
    <x v="60"/>
    <s v="Women"/>
    <n v="159.94999999999999"/>
    <n v="79.974999999999994"/>
    <n v="1119.6499999999999"/>
    <n v="14"/>
    <m/>
    <n v="2"/>
    <m/>
    <n v="4"/>
    <n v="2"/>
    <n v="2"/>
    <m/>
    <n v="2"/>
    <m/>
    <n v="2"/>
    <m/>
    <m/>
    <m/>
    <m/>
    <m/>
    <m/>
    <m/>
    <m/>
  </r>
  <r>
    <x v="401"/>
    <x v="60"/>
    <s v="Women"/>
    <n v="159.94999999999999"/>
    <n v="79.974999999999994"/>
    <n v="4958.45"/>
    <n v="62"/>
    <n v="4"/>
    <n v="1"/>
    <n v="12"/>
    <n v="4"/>
    <n v="17"/>
    <m/>
    <n v="3"/>
    <n v="3"/>
    <m/>
    <n v="11"/>
    <m/>
    <n v="7"/>
    <m/>
    <m/>
    <m/>
    <m/>
    <m/>
    <m/>
  </r>
  <r>
    <x v="402"/>
    <x v="60"/>
    <s v="Women"/>
    <n v="159.94999999999999"/>
    <n v="79.974999999999994"/>
    <n v="239.92499999999998"/>
    <n v="3"/>
    <m/>
    <m/>
    <m/>
    <m/>
    <m/>
    <m/>
    <m/>
    <m/>
    <m/>
    <n v="2"/>
    <n v="1"/>
    <m/>
    <m/>
    <m/>
    <m/>
    <m/>
    <m/>
    <m/>
  </r>
  <r>
    <x v="403"/>
    <x v="60"/>
    <s v="Men"/>
    <n v="159.94999999999999"/>
    <n v="79.974999999999994"/>
    <n v="2879.1"/>
    <n v="36"/>
    <m/>
    <m/>
    <m/>
    <m/>
    <m/>
    <m/>
    <n v="2"/>
    <n v="3"/>
    <n v="6"/>
    <n v="6"/>
    <n v="12"/>
    <n v="3"/>
    <n v="1"/>
    <n v="1"/>
    <n v="2"/>
    <m/>
    <m/>
    <m/>
  </r>
  <r>
    <x v="404"/>
    <x v="60"/>
    <s v="Women"/>
    <n v="159.94999999999999"/>
    <n v="79.974999999999994"/>
    <n v="2079.35"/>
    <n v="26"/>
    <m/>
    <m/>
    <n v="1"/>
    <n v="13"/>
    <n v="2"/>
    <n v="1"/>
    <n v="2"/>
    <n v="1"/>
    <n v="3"/>
    <n v="2"/>
    <m/>
    <m/>
    <n v="1"/>
    <m/>
    <m/>
    <m/>
    <m/>
    <m/>
  </r>
  <r>
    <x v="405"/>
    <x v="60"/>
    <s v="Women"/>
    <n v="159.94999999999999"/>
    <n v="79.974999999999994"/>
    <n v="2479.2249999999999"/>
    <n v="31"/>
    <m/>
    <m/>
    <m/>
    <n v="1"/>
    <n v="27"/>
    <m/>
    <n v="3"/>
    <m/>
    <m/>
    <m/>
    <m/>
    <m/>
    <m/>
    <m/>
    <m/>
    <m/>
    <m/>
    <m/>
  </r>
  <r>
    <x v="406"/>
    <x v="60"/>
    <s v="Men"/>
    <n v="159.94999999999999"/>
    <n v="79.974999999999994"/>
    <n v="399.875"/>
    <n v="5"/>
    <m/>
    <m/>
    <m/>
    <m/>
    <m/>
    <m/>
    <n v="1"/>
    <n v="1"/>
    <m/>
    <m/>
    <m/>
    <m/>
    <n v="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compactData="0" gridDropZones="1" multipleFieldFilters="0">
  <location ref="A3:C66" firstHeaderRow="1" firstDataRow="2" firstDataCol="1"/>
  <pivotFields count="25">
    <pivotField compact="0" outline="0" showAll="0">
      <items count="408">
        <item x="140"/>
        <item x="139"/>
        <item x="142"/>
        <item x="137"/>
        <item x="143"/>
        <item x="138"/>
        <item x="141"/>
        <item x="136"/>
        <item x="200"/>
        <item x="193"/>
        <item x="194"/>
        <item x="188"/>
        <item x="180"/>
        <item x="165"/>
        <item x="172"/>
        <item x="174"/>
        <item x="190"/>
        <item x="197"/>
        <item x="191"/>
        <item x="198"/>
        <item x="176"/>
        <item x="189"/>
        <item x="167"/>
        <item x="179"/>
        <item x="177"/>
        <item x="181"/>
        <item x="203"/>
        <item x="195"/>
        <item x="202"/>
        <item x="199"/>
        <item x="183"/>
        <item x="171"/>
        <item x="196"/>
        <item x="204"/>
        <item x="168"/>
        <item x="173"/>
        <item x="170"/>
        <item x="184"/>
        <item x="169"/>
        <item x="178"/>
        <item x="166"/>
        <item x="175"/>
        <item x="182"/>
        <item x="257"/>
        <item x="325"/>
        <item x="324"/>
        <item x="133"/>
        <item x="126"/>
        <item x="123"/>
        <item x="128"/>
        <item x="134"/>
        <item x="130"/>
        <item x="125"/>
        <item x="129"/>
        <item x="119"/>
        <item x="124"/>
        <item x="120"/>
        <item x="118"/>
        <item x="122"/>
        <item x="127"/>
        <item x="132"/>
        <item x="121"/>
        <item x="135"/>
        <item x="131"/>
        <item x="82"/>
        <item x="84"/>
        <item x="83"/>
        <item x="81"/>
        <item x="85"/>
        <item x="86"/>
        <item x="238"/>
        <item x="247"/>
        <item x="242"/>
        <item x="245"/>
        <item x="234"/>
        <item x="236"/>
        <item x="233"/>
        <item x="244"/>
        <item x="243"/>
        <item x="239"/>
        <item x="240"/>
        <item x="237"/>
        <item x="246"/>
        <item x="241"/>
        <item x="235"/>
        <item x="273"/>
        <item x="280"/>
        <item x="268"/>
        <item x="262"/>
        <item x="279"/>
        <item x="275"/>
        <item x="264"/>
        <item x="277"/>
        <item x="272"/>
        <item x="274"/>
        <item x="269"/>
        <item x="259"/>
        <item x="261"/>
        <item x="263"/>
        <item x="260"/>
        <item x="258"/>
        <item x="270"/>
        <item x="266"/>
        <item x="267"/>
        <item x="271"/>
        <item x="278"/>
        <item x="265"/>
        <item x="276"/>
        <item x="309"/>
        <item x="319"/>
        <item x="321"/>
        <item x="312"/>
        <item x="310"/>
        <item x="318"/>
        <item x="314"/>
        <item x="316"/>
        <item x="308"/>
        <item x="317"/>
        <item x="311"/>
        <item x="315"/>
        <item x="313"/>
        <item x="320"/>
        <item x="307"/>
        <item x="229"/>
        <item x="230"/>
        <item x="378"/>
        <item x="379"/>
        <item x="354"/>
        <item x="350"/>
        <item x="388"/>
        <item x="390"/>
        <item x="338"/>
        <item x="363"/>
        <item x="360"/>
        <item x="396"/>
        <item x="401"/>
        <item x="403"/>
        <item x="394"/>
        <item x="345"/>
        <item x="356"/>
        <item x="346"/>
        <item x="343"/>
        <item x="370"/>
        <item x="395"/>
        <item x="387"/>
        <item x="391"/>
        <item x="399"/>
        <item x="359"/>
        <item x="340"/>
        <item x="344"/>
        <item x="347"/>
        <item x="353"/>
        <item x="368"/>
        <item x="367"/>
        <item x="405"/>
        <item x="402"/>
        <item x="398"/>
        <item x="406"/>
        <item x="358"/>
        <item x="341"/>
        <item x="352"/>
        <item x="351"/>
        <item x="357"/>
        <item x="337"/>
        <item x="365"/>
        <item x="361"/>
        <item x="336"/>
        <item x="355"/>
        <item x="342"/>
        <item x="339"/>
        <item x="397"/>
        <item x="392"/>
        <item x="400"/>
        <item x="404"/>
        <item x="389"/>
        <item x="393"/>
        <item x="364"/>
        <item x="366"/>
        <item x="349"/>
        <item x="348"/>
        <item x="88"/>
        <item x="92"/>
        <item x="95"/>
        <item x="94"/>
        <item x="89"/>
        <item x="98"/>
        <item x="91"/>
        <item x="100"/>
        <item x="87"/>
        <item x="96"/>
        <item x="102"/>
        <item x="97"/>
        <item x="90"/>
        <item x="93"/>
        <item x="99"/>
        <item x="101"/>
        <item x="231"/>
        <item x="232"/>
        <item x="295"/>
        <item x="298"/>
        <item x="300"/>
        <item x="301"/>
        <item x="299"/>
        <item x="292"/>
        <item x="294"/>
        <item x="296"/>
        <item x="297"/>
        <item x="293"/>
        <item x="254"/>
        <item x="255"/>
        <item x="251"/>
        <item x="256"/>
        <item x="252"/>
        <item x="253"/>
        <item x="151"/>
        <item x="152"/>
        <item x="150"/>
        <item x="106"/>
        <item x="105"/>
        <item x="104"/>
        <item x="107"/>
        <item x="56"/>
        <item x="60"/>
        <item x="9"/>
        <item x="18"/>
        <item x="20"/>
        <item x="15"/>
        <item x="12"/>
        <item x="0"/>
        <item x="57"/>
        <item x="59"/>
        <item x="14"/>
        <item x="7"/>
        <item x="19"/>
        <item x="2"/>
        <item x="58"/>
        <item x="64"/>
        <item x="61"/>
        <item x="16"/>
        <item x="21"/>
        <item x="5"/>
        <item x="10"/>
        <item x="13"/>
        <item x="63"/>
        <item x="62"/>
        <item x="65"/>
        <item x="3"/>
        <item x="4"/>
        <item x="22"/>
        <item x="17"/>
        <item x="6"/>
        <item x="11"/>
        <item x="8"/>
        <item x="1"/>
        <item x="66"/>
        <item x="67"/>
        <item x="68"/>
        <item x="163"/>
        <item x="162"/>
        <item x="156"/>
        <item x="155"/>
        <item x="157"/>
        <item x="159"/>
        <item x="161"/>
        <item x="158"/>
        <item x="160"/>
        <item x="228"/>
        <item x="227"/>
        <item x="327"/>
        <item x="326"/>
        <item x="77"/>
        <item x="78"/>
        <item x="74"/>
        <item x="76"/>
        <item x="80"/>
        <item x="73"/>
        <item x="75"/>
        <item x="79"/>
        <item x="43"/>
        <item x="39"/>
        <item x="46"/>
        <item x="47"/>
        <item x="41"/>
        <item x="42"/>
        <item x="49"/>
        <item x="44"/>
        <item x="45"/>
        <item x="40"/>
        <item x="48"/>
        <item x="145"/>
        <item x="147"/>
        <item x="149"/>
        <item x="144"/>
        <item x="148"/>
        <item x="146"/>
        <item x="333"/>
        <item x="334"/>
        <item x="329"/>
        <item x="330"/>
        <item x="331"/>
        <item x="328"/>
        <item x="108"/>
        <item x="113"/>
        <item x="110"/>
        <item x="111"/>
        <item x="112"/>
        <item x="109"/>
        <item x="38"/>
        <item x="29"/>
        <item x="30"/>
        <item x="31"/>
        <item x="35"/>
        <item x="33"/>
        <item x="36"/>
        <item x="37"/>
        <item x="32"/>
        <item x="34"/>
        <item x="219"/>
        <item x="217"/>
        <item x="221"/>
        <item x="216"/>
        <item x="223"/>
        <item x="222"/>
        <item x="220"/>
        <item x="218"/>
        <item x="214"/>
        <item x="224"/>
        <item x="215"/>
        <item x="213"/>
        <item x="335"/>
        <item x="332"/>
        <item x="375"/>
        <item x="371"/>
        <item x="376"/>
        <item x="374"/>
        <item x="372"/>
        <item x="373"/>
        <item x="55"/>
        <item x="51"/>
        <item x="52"/>
        <item x="54"/>
        <item x="281"/>
        <item x="283"/>
        <item x="284"/>
        <item x="185"/>
        <item x="249"/>
        <item x="25"/>
        <item x="27"/>
        <item x="287"/>
        <item x="305"/>
        <item x="306"/>
        <item x="384"/>
        <item x="381"/>
        <item x="383"/>
        <item x="302"/>
        <item x="116"/>
        <item x="115"/>
        <item x="209"/>
        <item x="210"/>
        <item x="208"/>
        <item x="226"/>
        <item x="291"/>
        <item x="154"/>
        <item x="50"/>
        <item x="369"/>
        <item x="103"/>
        <item x="323"/>
        <item x="211"/>
        <item x="71"/>
        <item x="72"/>
        <item x="201"/>
        <item x="24"/>
        <item x="286"/>
        <item x="285"/>
        <item x="282"/>
        <item x="186"/>
        <item x="250"/>
        <item x="248"/>
        <item x="289"/>
        <item x="288"/>
        <item x="23"/>
        <item x="28"/>
        <item x="303"/>
        <item x="304"/>
        <item x="382"/>
        <item x="380"/>
        <item x="385"/>
        <item x="377"/>
        <item x="117"/>
        <item x="114"/>
        <item x="164"/>
        <item x="207"/>
        <item x="205"/>
        <item x="206"/>
        <item x="225"/>
        <item x="290"/>
        <item x="187"/>
        <item x="153"/>
        <item x="53"/>
        <item x="362"/>
        <item x="322"/>
        <item x="212"/>
        <item x="70"/>
        <item x="69"/>
        <item x="192"/>
        <item x="386"/>
        <item x="26"/>
        <item t="default"/>
      </items>
    </pivotField>
    <pivotField axis="axisRow" compact="0" outline="0" showAl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60"/>
        <item x="55"/>
        <item x="56"/>
        <item x="57"/>
        <item x="58"/>
        <item x="59"/>
        <item t="default"/>
      </items>
    </pivotField>
    <pivotField compact="0" outline="0" showAll="0"/>
    <pivotField compact="0" numFmtId="164" outline="0" showAll="0"/>
    <pivotField compact="0" numFmtId="164" outline="0" showAll="0"/>
    <pivotField dataField="1" compact="0" numFmtId="164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TY" fld="6" baseField="0" baseItem="0"/>
    <dataField name="Somma di Total WHS" fld="5" baseField="0" baseItem="0" numFmtId="166"/>
  </dataFields>
  <formats count="3">
    <format dxfId="2">
      <pivotArea outline="0" fieldPosition="0">
        <references count="1">
          <reference field="4294967294" count="1" selected="0">
            <x v="1"/>
          </reference>
        </references>
      </pivotArea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100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2.7109375" defaultRowHeight="15" customHeight="1"/>
  <cols>
    <col min="2" max="2" width="25.140625" customWidth="1"/>
    <col min="3" max="3" width="15" customWidth="1"/>
    <col min="4" max="4" width="18.28515625" customWidth="1"/>
    <col min="6" max="6" width="14.28515625" bestFit="1" customWidth="1"/>
  </cols>
  <sheetData>
    <row r="1" spans="1:25" ht="18.75" customHeight="1">
      <c r="A1" s="15"/>
      <c r="B1" s="15"/>
      <c r="C1" s="15"/>
      <c r="D1" s="15"/>
      <c r="E1" s="16"/>
      <c r="F1" s="16">
        <f>SUM(F3:F458)</f>
        <v>11620612.049999988</v>
      </c>
      <c r="G1" s="15">
        <f>SUM(G3:G437)</f>
        <v>133118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47.25" customHeight="1">
      <c r="A2" s="18" t="s">
        <v>0</v>
      </c>
      <c r="B2" s="19" t="s">
        <v>1</v>
      </c>
      <c r="C2" s="18" t="s">
        <v>2</v>
      </c>
      <c r="D2" s="18" t="s">
        <v>3</v>
      </c>
      <c r="E2" s="20" t="s">
        <v>4</v>
      </c>
      <c r="F2" s="20" t="s">
        <v>5</v>
      </c>
      <c r="G2" s="18" t="s">
        <v>6</v>
      </c>
      <c r="H2" s="21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1" t="s">
        <v>24</v>
      </c>
    </row>
    <row r="3" spans="1:25" ht="52.5" customHeight="1">
      <c r="A3" s="1">
        <v>59.981670000000001</v>
      </c>
      <c r="B3" s="2" t="s">
        <v>25</v>
      </c>
      <c r="C3" s="2" t="s">
        <v>26</v>
      </c>
      <c r="D3" s="3">
        <v>149.94999999999999</v>
      </c>
      <c r="E3" s="3">
        <v>74.974999999999994</v>
      </c>
      <c r="F3" s="3">
        <f t="shared" ref="F3:F257" si="0">E3*G3</f>
        <v>3448.85</v>
      </c>
      <c r="G3" s="5">
        <f t="shared" ref="G3:G257" si="1">SUM(H3:Y3)</f>
        <v>46</v>
      </c>
      <c r="H3" s="6"/>
      <c r="I3" s="6"/>
      <c r="J3" s="6"/>
      <c r="K3" s="6"/>
      <c r="L3" s="7">
        <v>9</v>
      </c>
      <c r="M3" s="7">
        <v>5</v>
      </c>
      <c r="N3" s="7">
        <v>11</v>
      </c>
      <c r="O3" s="7">
        <v>21</v>
      </c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52.5" customHeight="1">
      <c r="A4" s="4">
        <v>59.989130000000003</v>
      </c>
      <c r="B4" s="2" t="s">
        <v>25</v>
      </c>
      <c r="C4" s="2" t="s">
        <v>26</v>
      </c>
      <c r="D4" s="3">
        <v>139.94999999999999</v>
      </c>
      <c r="E4" s="3">
        <v>69.974999999999994</v>
      </c>
      <c r="F4" s="3">
        <f t="shared" si="0"/>
        <v>209.92499999999998</v>
      </c>
      <c r="G4" s="5">
        <f t="shared" si="1"/>
        <v>3</v>
      </c>
      <c r="H4" s="6"/>
      <c r="I4" s="6"/>
      <c r="J4" s="6"/>
      <c r="K4" s="6"/>
      <c r="L4" s="6"/>
      <c r="M4" s="6"/>
      <c r="N4" s="6"/>
      <c r="O4" s="7">
        <v>1</v>
      </c>
      <c r="P4" s="6"/>
      <c r="Q4" s="7">
        <v>1</v>
      </c>
      <c r="R4" s="6"/>
      <c r="S4" s="6"/>
      <c r="T4" s="6"/>
      <c r="U4" s="6"/>
      <c r="V4" s="6"/>
      <c r="W4" s="6"/>
      <c r="X4" s="7">
        <v>1</v>
      </c>
      <c r="Y4" s="6"/>
    </row>
    <row r="5" spans="1:25" ht="52.5" customHeight="1">
      <c r="A5" s="4">
        <v>59.983719999999998</v>
      </c>
      <c r="B5" s="2" t="s">
        <v>25</v>
      </c>
      <c r="C5" s="2" t="s">
        <v>27</v>
      </c>
      <c r="D5" s="3">
        <v>149.94999999999999</v>
      </c>
      <c r="E5" s="3">
        <v>74.974999999999994</v>
      </c>
      <c r="F5" s="3">
        <f t="shared" si="0"/>
        <v>1799.3999999999999</v>
      </c>
      <c r="G5" s="5">
        <f t="shared" si="1"/>
        <v>24</v>
      </c>
      <c r="H5" s="7">
        <v>4</v>
      </c>
      <c r="I5" s="7">
        <v>6</v>
      </c>
      <c r="J5" s="6"/>
      <c r="K5" s="7">
        <v>1</v>
      </c>
      <c r="L5" s="6"/>
      <c r="M5" s="7">
        <v>2</v>
      </c>
      <c r="N5" s="6"/>
      <c r="O5" s="7">
        <v>4</v>
      </c>
      <c r="P5" s="6"/>
      <c r="Q5" s="7">
        <v>6</v>
      </c>
      <c r="R5" s="6"/>
      <c r="S5" s="7">
        <v>1</v>
      </c>
      <c r="T5" s="6"/>
      <c r="U5" s="6"/>
      <c r="V5" s="6"/>
      <c r="W5" s="6"/>
      <c r="X5" s="6"/>
      <c r="Y5" s="6"/>
    </row>
    <row r="6" spans="1:25" ht="52.5" customHeight="1">
      <c r="A6" s="4">
        <v>59.988819999999997</v>
      </c>
      <c r="B6" s="2" t="s">
        <v>25</v>
      </c>
      <c r="C6" s="2" t="s">
        <v>27</v>
      </c>
      <c r="D6" s="3">
        <v>139.94999999999999</v>
      </c>
      <c r="E6" s="3">
        <v>69.974999999999994</v>
      </c>
      <c r="F6" s="3">
        <f t="shared" si="0"/>
        <v>349.875</v>
      </c>
      <c r="G6" s="5">
        <f t="shared" si="1"/>
        <v>5</v>
      </c>
      <c r="H6" s="6"/>
      <c r="I6" s="6"/>
      <c r="J6" s="6"/>
      <c r="K6" s="6"/>
      <c r="L6" s="6"/>
      <c r="M6" s="7">
        <v>1</v>
      </c>
      <c r="N6" s="7">
        <v>2</v>
      </c>
      <c r="O6" s="6"/>
      <c r="P6" s="6"/>
      <c r="Q6" s="7">
        <v>1</v>
      </c>
      <c r="R6" s="7">
        <v>1</v>
      </c>
      <c r="S6" s="6"/>
      <c r="T6" s="6"/>
      <c r="U6" s="6"/>
      <c r="V6" s="6"/>
      <c r="W6" s="6"/>
      <c r="X6" s="6"/>
      <c r="Y6" s="6"/>
    </row>
    <row r="7" spans="1:25" ht="52.5" customHeight="1">
      <c r="A7" s="4">
        <v>59.988860000000003</v>
      </c>
      <c r="B7" s="2" t="s">
        <v>25</v>
      </c>
      <c r="C7" s="2" t="s">
        <v>27</v>
      </c>
      <c r="D7" s="3">
        <v>139.94999999999999</v>
      </c>
      <c r="E7" s="3">
        <v>69.974999999999994</v>
      </c>
      <c r="F7" s="3">
        <f t="shared" si="0"/>
        <v>3778.6499999999996</v>
      </c>
      <c r="G7" s="5">
        <f t="shared" si="1"/>
        <v>54</v>
      </c>
      <c r="H7" s="6"/>
      <c r="I7" s="7">
        <v>13</v>
      </c>
      <c r="J7" s="6"/>
      <c r="K7" s="7">
        <v>6</v>
      </c>
      <c r="L7" s="6"/>
      <c r="M7" s="6"/>
      <c r="N7" s="6"/>
      <c r="O7" s="6"/>
      <c r="P7" s="7">
        <v>21</v>
      </c>
      <c r="Q7" s="7">
        <v>13</v>
      </c>
      <c r="R7" s="7">
        <v>1</v>
      </c>
      <c r="S7" s="6"/>
      <c r="T7" s="6"/>
      <c r="U7" s="6"/>
      <c r="V7" s="6"/>
      <c r="W7" s="6"/>
      <c r="X7" s="6"/>
      <c r="Y7" s="6"/>
    </row>
    <row r="8" spans="1:25" ht="52.5" customHeight="1">
      <c r="A8" s="4">
        <v>59.985590000000002</v>
      </c>
      <c r="B8" s="2" t="s">
        <v>25</v>
      </c>
      <c r="C8" s="2" t="s">
        <v>26</v>
      </c>
      <c r="D8" s="3">
        <v>139.94999999999999</v>
      </c>
      <c r="E8" s="3">
        <v>69.974999999999994</v>
      </c>
      <c r="F8" s="3">
        <f t="shared" si="0"/>
        <v>769.72499999999991</v>
      </c>
      <c r="G8" s="5">
        <f t="shared" si="1"/>
        <v>11</v>
      </c>
      <c r="H8" s="6"/>
      <c r="I8" s="6"/>
      <c r="J8" s="6"/>
      <c r="K8" s="6"/>
      <c r="L8" s="7">
        <v>7</v>
      </c>
      <c r="M8" s="6"/>
      <c r="N8" s="6"/>
      <c r="O8" s="7">
        <v>1</v>
      </c>
      <c r="P8" s="7">
        <v>2</v>
      </c>
      <c r="Q8" s="6"/>
      <c r="R8" s="6"/>
      <c r="S8" s="6"/>
      <c r="T8" s="6"/>
      <c r="U8" s="6"/>
      <c r="V8" s="6"/>
      <c r="W8" s="7">
        <v>1</v>
      </c>
      <c r="X8" s="6"/>
      <c r="Y8" s="6"/>
    </row>
    <row r="9" spans="1:25" ht="52.5" customHeight="1">
      <c r="A9" s="4">
        <v>59.988950000000003</v>
      </c>
      <c r="B9" s="2" t="s">
        <v>25</v>
      </c>
      <c r="C9" s="2" t="s">
        <v>27</v>
      </c>
      <c r="D9" s="3">
        <v>139.94999999999999</v>
      </c>
      <c r="E9" s="3">
        <v>69.974999999999994</v>
      </c>
      <c r="F9" s="3">
        <f t="shared" si="0"/>
        <v>6017.8499999999995</v>
      </c>
      <c r="G9" s="5">
        <f t="shared" si="1"/>
        <v>86</v>
      </c>
      <c r="H9" s="7">
        <v>39</v>
      </c>
      <c r="I9" s="7">
        <v>28</v>
      </c>
      <c r="J9" s="6"/>
      <c r="K9" s="7">
        <v>4</v>
      </c>
      <c r="L9" s="6"/>
      <c r="M9" s="6"/>
      <c r="N9" s="6"/>
      <c r="O9" s="6"/>
      <c r="P9" s="6"/>
      <c r="Q9" s="6"/>
      <c r="R9" s="7">
        <v>5</v>
      </c>
      <c r="S9" s="7">
        <v>1</v>
      </c>
      <c r="T9" s="7">
        <v>9</v>
      </c>
      <c r="U9" s="6"/>
      <c r="V9" s="6"/>
      <c r="W9" s="6"/>
      <c r="X9" s="6"/>
      <c r="Y9" s="6"/>
    </row>
    <row r="10" spans="1:25" ht="52.5" customHeight="1">
      <c r="A10" s="4">
        <v>59.983629999999998</v>
      </c>
      <c r="B10" s="2" t="s">
        <v>25</v>
      </c>
      <c r="C10" s="2" t="s">
        <v>27</v>
      </c>
      <c r="D10" s="3">
        <v>149.94999999999999</v>
      </c>
      <c r="E10" s="3">
        <v>74.974999999999994</v>
      </c>
      <c r="F10" s="3">
        <f t="shared" si="0"/>
        <v>6447.8499999999995</v>
      </c>
      <c r="G10" s="5">
        <f t="shared" si="1"/>
        <v>86</v>
      </c>
      <c r="H10" s="7">
        <v>11</v>
      </c>
      <c r="I10" s="7">
        <v>17</v>
      </c>
      <c r="J10" s="7">
        <v>16</v>
      </c>
      <c r="K10" s="7">
        <v>12</v>
      </c>
      <c r="L10" s="6"/>
      <c r="M10" s="7">
        <v>2</v>
      </c>
      <c r="N10" s="6"/>
      <c r="O10" s="6"/>
      <c r="P10" s="6"/>
      <c r="Q10" s="7">
        <v>7</v>
      </c>
      <c r="R10" s="7">
        <v>20</v>
      </c>
      <c r="S10" s="6"/>
      <c r="T10" s="7">
        <v>1</v>
      </c>
      <c r="U10" s="6"/>
      <c r="V10" s="6"/>
      <c r="W10" s="6"/>
      <c r="X10" s="6"/>
      <c r="Y10" s="6"/>
    </row>
    <row r="11" spans="1:25" ht="52.5" customHeight="1">
      <c r="A11" s="4">
        <v>59.98912</v>
      </c>
      <c r="B11" s="2" t="s">
        <v>25</v>
      </c>
      <c r="C11" s="2" t="s">
        <v>26</v>
      </c>
      <c r="D11" s="3">
        <v>139.94999999999999</v>
      </c>
      <c r="E11" s="3">
        <v>69.974999999999994</v>
      </c>
      <c r="F11" s="3">
        <f t="shared" si="0"/>
        <v>419.84999999999997</v>
      </c>
      <c r="G11" s="5">
        <f t="shared" si="1"/>
        <v>6</v>
      </c>
      <c r="H11" s="6"/>
      <c r="I11" s="6"/>
      <c r="J11" s="6"/>
      <c r="K11" s="6"/>
      <c r="L11" s="6"/>
      <c r="M11" s="7">
        <v>1</v>
      </c>
      <c r="N11" s="6"/>
      <c r="O11" s="6"/>
      <c r="P11" s="7">
        <v>3</v>
      </c>
      <c r="Q11" s="6"/>
      <c r="R11" s="7">
        <v>2</v>
      </c>
      <c r="S11" s="6"/>
      <c r="T11" s="6"/>
      <c r="U11" s="6"/>
      <c r="V11" s="6"/>
      <c r="W11" s="6"/>
      <c r="X11" s="6"/>
      <c r="Y11" s="6"/>
    </row>
    <row r="12" spans="1:25" ht="52.5" customHeight="1">
      <c r="A12" s="4">
        <v>59.981560000000002</v>
      </c>
      <c r="B12" s="2" t="s">
        <v>25</v>
      </c>
      <c r="C12" s="2" t="s">
        <v>27</v>
      </c>
      <c r="D12" s="3">
        <v>149.94999999999999</v>
      </c>
      <c r="E12" s="3">
        <v>74.974999999999994</v>
      </c>
      <c r="F12" s="3">
        <f t="shared" si="0"/>
        <v>6447.8499999999995</v>
      </c>
      <c r="G12" s="5">
        <f t="shared" si="1"/>
        <v>86</v>
      </c>
      <c r="H12" s="7">
        <v>9</v>
      </c>
      <c r="I12" s="7">
        <v>12</v>
      </c>
      <c r="J12" s="7">
        <v>17</v>
      </c>
      <c r="K12" s="7">
        <v>22</v>
      </c>
      <c r="L12" s="7">
        <v>12</v>
      </c>
      <c r="M12" s="7">
        <v>2</v>
      </c>
      <c r="N12" s="7">
        <v>7</v>
      </c>
      <c r="O12" s="6"/>
      <c r="P12" s="6"/>
      <c r="Q12" s="7">
        <v>4</v>
      </c>
      <c r="R12" s="6"/>
      <c r="S12" s="6"/>
      <c r="T12" s="7">
        <v>1</v>
      </c>
      <c r="U12" s="6"/>
      <c r="V12" s="6"/>
      <c r="W12" s="6"/>
      <c r="X12" s="6"/>
      <c r="Y12" s="6"/>
    </row>
    <row r="13" spans="1:25" ht="52.5" customHeight="1">
      <c r="A13" s="4">
        <v>59.987740000000002</v>
      </c>
      <c r="B13" s="2" t="s">
        <v>25</v>
      </c>
      <c r="C13" s="2" t="s">
        <v>27</v>
      </c>
      <c r="D13" s="3">
        <v>139.94999999999999</v>
      </c>
      <c r="E13" s="3">
        <v>69.974999999999994</v>
      </c>
      <c r="F13" s="3">
        <f t="shared" si="0"/>
        <v>2029.2749999999999</v>
      </c>
      <c r="G13" s="5">
        <f t="shared" si="1"/>
        <v>29</v>
      </c>
      <c r="H13" s="7">
        <v>17</v>
      </c>
      <c r="I13" s="7">
        <v>6</v>
      </c>
      <c r="J13" s="6"/>
      <c r="K13" s="6"/>
      <c r="L13" s="6"/>
      <c r="M13" s="6"/>
      <c r="N13" s="6"/>
      <c r="O13" s="7">
        <v>1</v>
      </c>
      <c r="P13" s="7">
        <v>5</v>
      </c>
      <c r="Q13" s="6"/>
      <c r="R13" s="6"/>
      <c r="S13" s="6"/>
      <c r="T13" s="6"/>
      <c r="U13" s="6"/>
      <c r="V13" s="6"/>
      <c r="W13" s="6"/>
      <c r="X13" s="6"/>
      <c r="Y13" s="6"/>
    </row>
    <row r="14" spans="1:25" ht="52.5" customHeight="1">
      <c r="A14" s="4">
        <v>59.988979999999998</v>
      </c>
      <c r="B14" s="2" t="s">
        <v>25</v>
      </c>
      <c r="C14" s="2" t="s">
        <v>27</v>
      </c>
      <c r="D14" s="3">
        <v>139.94999999999999</v>
      </c>
      <c r="E14" s="3">
        <v>69.974999999999994</v>
      </c>
      <c r="F14" s="3">
        <f t="shared" si="0"/>
        <v>1749.3749999999998</v>
      </c>
      <c r="G14" s="5">
        <f t="shared" si="1"/>
        <v>25</v>
      </c>
      <c r="H14" s="7">
        <v>1</v>
      </c>
      <c r="I14" s="6"/>
      <c r="J14" s="6"/>
      <c r="K14" s="6"/>
      <c r="L14" s="7">
        <v>22</v>
      </c>
      <c r="M14" s="7">
        <v>1</v>
      </c>
      <c r="N14" s="6"/>
      <c r="O14" s="6"/>
      <c r="P14" s="6"/>
      <c r="Q14" s="7">
        <v>1</v>
      </c>
      <c r="R14" s="6"/>
      <c r="S14" s="6"/>
      <c r="T14" s="6"/>
      <c r="U14" s="6"/>
      <c r="V14" s="6"/>
      <c r="W14" s="6"/>
      <c r="X14" s="6"/>
      <c r="Y14" s="6"/>
    </row>
    <row r="15" spans="1:25" ht="52.5" customHeight="1">
      <c r="A15" s="4">
        <v>59.981659999999998</v>
      </c>
      <c r="B15" s="2" t="s">
        <v>25</v>
      </c>
      <c r="C15" s="2" t="s">
        <v>26</v>
      </c>
      <c r="D15" s="3">
        <v>149.94999999999999</v>
      </c>
      <c r="E15" s="3">
        <v>74.974999999999994</v>
      </c>
      <c r="F15" s="3">
        <f t="shared" si="0"/>
        <v>1949.35</v>
      </c>
      <c r="G15" s="5">
        <f t="shared" si="1"/>
        <v>26</v>
      </c>
      <c r="H15" s="6"/>
      <c r="I15" s="6"/>
      <c r="J15" s="6"/>
      <c r="K15" s="6"/>
      <c r="L15" s="7">
        <v>15</v>
      </c>
      <c r="M15" s="7">
        <v>4</v>
      </c>
      <c r="N15" s="7">
        <v>1</v>
      </c>
      <c r="O15" s="6"/>
      <c r="P15" s="6"/>
      <c r="Q15" s="6"/>
      <c r="R15" s="6"/>
      <c r="S15" s="6"/>
      <c r="T15" s="6"/>
      <c r="U15" s="6"/>
      <c r="V15" s="6"/>
      <c r="W15" s="7">
        <v>6</v>
      </c>
      <c r="X15" s="6"/>
      <c r="Y15" s="6"/>
    </row>
    <row r="16" spans="1:25" ht="52.5" customHeight="1">
      <c r="A16" s="4">
        <v>59.987749999999998</v>
      </c>
      <c r="B16" s="2" t="s">
        <v>25</v>
      </c>
      <c r="C16" s="2" t="s">
        <v>26</v>
      </c>
      <c r="D16" s="3">
        <v>139.94999999999999</v>
      </c>
      <c r="E16" s="3">
        <v>69.974999999999994</v>
      </c>
      <c r="F16" s="3">
        <f t="shared" si="0"/>
        <v>69.974999999999994</v>
      </c>
      <c r="G16" s="5">
        <f t="shared" si="1"/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>
        <v>1</v>
      </c>
      <c r="U16" s="6"/>
      <c r="V16" s="6"/>
      <c r="W16" s="6"/>
      <c r="X16" s="6"/>
      <c r="Y16" s="6"/>
    </row>
    <row r="17" spans="1:25" ht="52.5" customHeight="1">
      <c r="A17" s="4">
        <v>59.983620000000002</v>
      </c>
      <c r="B17" s="2" t="s">
        <v>25</v>
      </c>
      <c r="C17" s="2" t="s">
        <v>27</v>
      </c>
      <c r="D17" s="3">
        <v>149.94999999999999</v>
      </c>
      <c r="E17" s="3">
        <v>74.974999999999994</v>
      </c>
      <c r="F17" s="3">
        <f t="shared" si="0"/>
        <v>4348.5499999999993</v>
      </c>
      <c r="G17" s="5">
        <f t="shared" si="1"/>
        <v>58</v>
      </c>
      <c r="H17" s="7">
        <v>16</v>
      </c>
      <c r="I17" s="7">
        <v>6</v>
      </c>
      <c r="J17" s="6"/>
      <c r="K17" s="7">
        <v>2</v>
      </c>
      <c r="L17" s="7">
        <v>4</v>
      </c>
      <c r="M17" s="7">
        <v>6</v>
      </c>
      <c r="N17" s="7">
        <v>7</v>
      </c>
      <c r="O17" s="6"/>
      <c r="P17" s="7">
        <v>3</v>
      </c>
      <c r="Q17" s="7">
        <v>5</v>
      </c>
      <c r="R17" s="7">
        <v>6</v>
      </c>
      <c r="S17" s="7">
        <v>2</v>
      </c>
      <c r="T17" s="7">
        <v>1</v>
      </c>
      <c r="U17" s="6"/>
      <c r="V17" s="6"/>
      <c r="W17" s="6"/>
      <c r="X17" s="6"/>
      <c r="Y17" s="6"/>
    </row>
    <row r="18" spans="1:25" ht="52.5" customHeight="1">
      <c r="A18" s="4">
        <v>59.981610000000003</v>
      </c>
      <c r="B18" s="2" t="s">
        <v>25</v>
      </c>
      <c r="C18" s="2" t="s">
        <v>26</v>
      </c>
      <c r="D18" s="3">
        <v>149.94999999999999</v>
      </c>
      <c r="E18" s="3">
        <v>74.974999999999994</v>
      </c>
      <c r="F18" s="3">
        <f t="shared" si="0"/>
        <v>974.67499999999995</v>
      </c>
      <c r="G18" s="5">
        <f t="shared" si="1"/>
        <v>13</v>
      </c>
      <c r="H18" s="6"/>
      <c r="I18" s="6"/>
      <c r="J18" s="6"/>
      <c r="K18" s="6"/>
      <c r="L18" s="6"/>
      <c r="M18" s="6"/>
      <c r="N18" s="7">
        <v>4</v>
      </c>
      <c r="O18" s="7">
        <v>9</v>
      </c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52.5" customHeight="1">
      <c r="A19" s="4">
        <v>59.985340000000001</v>
      </c>
      <c r="B19" s="2" t="s">
        <v>25</v>
      </c>
      <c r="C19" s="2" t="s">
        <v>27</v>
      </c>
      <c r="D19" s="3">
        <v>139.94999999999999</v>
      </c>
      <c r="E19" s="3">
        <v>69.974999999999994</v>
      </c>
      <c r="F19" s="3">
        <f t="shared" si="0"/>
        <v>139.94999999999999</v>
      </c>
      <c r="G19" s="5">
        <f t="shared" si="1"/>
        <v>2</v>
      </c>
      <c r="H19" s="6"/>
      <c r="I19" s="6"/>
      <c r="J19" s="6"/>
      <c r="K19" s="7">
        <v>1</v>
      </c>
      <c r="L19" s="6"/>
      <c r="M19" s="6"/>
      <c r="N19" s="6"/>
      <c r="O19" s="7">
        <v>1</v>
      </c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52.5" customHeight="1">
      <c r="A20" s="4">
        <v>59.988909999999997</v>
      </c>
      <c r="B20" s="2" t="s">
        <v>25</v>
      </c>
      <c r="C20" s="2" t="s">
        <v>26</v>
      </c>
      <c r="D20" s="3">
        <v>139.94999999999999</v>
      </c>
      <c r="E20" s="3">
        <v>69.974999999999994</v>
      </c>
      <c r="F20" s="3">
        <f t="shared" si="0"/>
        <v>1679.3999999999999</v>
      </c>
      <c r="G20" s="5">
        <f t="shared" si="1"/>
        <v>24</v>
      </c>
      <c r="H20" s="6"/>
      <c r="I20" s="6"/>
      <c r="J20" s="6"/>
      <c r="K20" s="6"/>
      <c r="L20" s="7">
        <v>22</v>
      </c>
      <c r="M20" s="6"/>
      <c r="N20" s="6"/>
      <c r="O20" s="6"/>
      <c r="P20" s="6"/>
      <c r="Q20" s="6"/>
      <c r="R20" s="7">
        <v>1</v>
      </c>
      <c r="S20" s="6"/>
      <c r="T20" s="6"/>
      <c r="U20" s="6"/>
      <c r="V20" s="6"/>
      <c r="W20" s="6"/>
      <c r="X20" s="7">
        <v>1</v>
      </c>
      <c r="Y20" s="6"/>
    </row>
    <row r="21" spans="1:25" ht="52.5" customHeight="1">
      <c r="A21" s="4">
        <v>59.981569999999998</v>
      </c>
      <c r="B21" s="2" t="s">
        <v>25</v>
      </c>
      <c r="C21" s="2" t="s">
        <v>27</v>
      </c>
      <c r="D21" s="3">
        <v>149.94999999999999</v>
      </c>
      <c r="E21" s="3">
        <v>74.974999999999994</v>
      </c>
      <c r="F21" s="3">
        <f t="shared" si="0"/>
        <v>2024.3249999999998</v>
      </c>
      <c r="G21" s="5">
        <f t="shared" si="1"/>
        <v>27</v>
      </c>
      <c r="H21" s="7">
        <v>11</v>
      </c>
      <c r="I21" s="7">
        <v>12</v>
      </c>
      <c r="J21" s="7">
        <v>3</v>
      </c>
      <c r="K21" s="6"/>
      <c r="L21" s="6"/>
      <c r="M21" s="6"/>
      <c r="N21" s="6"/>
      <c r="O21" s="6"/>
      <c r="P21" s="6"/>
      <c r="Q21" s="6"/>
      <c r="R21" s="6"/>
      <c r="S21" s="6"/>
      <c r="T21" s="7">
        <v>1</v>
      </c>
      <c r="U21" s="6"/>
      <c r="V21" s="6"/>
      <c r="W21" s="6"/>
      <c r="X21" s="6"/>
      <c r="Y21" s="6"/>
    </row>
    <row r="22" spans="1:25" ht="52.5" customHeight="1">
      <c r="A22" s="4">
        <v>59.983640000000001</v>
      </c>
      <c r="B22" s="2" t="s">
        <v>25</v>
      </c>
      <c r="C22" s="2" t="s">
        <v>26</v>
      </c>
      <c r="D22" s="3">
        <v>149.94999999999999</v>
      </c>
      <c r="E22" s="3">
        <v>74.974999999999994</v>
      </c>
      <c r="F22" s="3">
        <f t="shared" si="0"/>
        <v>74.974999999999994</v>
      </c>
      <c r="G22" s="5">
        <f t="shared" si="1"/>
        <v>1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>
        <v>1</v>
      </c>
      <c r="Y22" s="6"/>
    </row>
    <row r="23" spans="1:25" ht="52.5" customHeight="1">
      <c r="A23" s="4">
        <v>59.981580000000001</v>
      </c>
      <c r="B23" s="2" t="s">
        <v>25</v>
      </c>
      <c r="C23" s="2" t="s">
        <v>27</v>
      </c>
      <c r="D23" s="3">
        <v>149.94999999999999</v>
      </c>
      <c r="E23" s="3">
        <v>74.974999999999994</v>
      </c>
      <c r="F23" s="3">
        <f t="shared" si="0"/>
        <v>4723.4249999999993</v>
      </c>
      <c r="G23" s="5">
        <f t="shared" si="1"/>
        <v>63</v>
      </c>
      <c r="H23" s="7">
        <v>3</v>
      </c>
      <c r="I23" s="7">
        <v>4</v>
      </c>
      <c r="J23" s="7">
        <v>54</v>
      </c>
      <c r="K23" s="7">
        <v>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52.5" customHeight="1">
      <c r="A24" s="4">
        <v>59.985579999999999</v>
      </c>
      <c r="B24" s="2" t="s">
        <v>25</v>
      </c>
      <c r="C24" s="2" t="s">
        <v>26</v>
      </c>
      <c r="D24" s="3">
        <v>139.94999999999999</v>
      </c>
      <c r="E24" s="3">
        <v>69.974999999999994</v>
      </c>
      <c r="F24" s="3">
        <f t="shared" si="0"/>
        <v>69.974999999999994</v>
      </c>
      <c r="G24" s="5">
        <f t="shared" si="1"/>
        <v>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>
        <v>1</v>
      </c>
      <c r="X24" s="6"/>
      <c r="Y24" s="6"/>
    </row>
    <row r="25" spans="1:25" ht="52.5" customHeight="1">
      <c r="A25" s="4">
        <v>59.988869999999999</v>
      </c>
      <c r="B25" s="2" t="s">
        <v>25</v>
      </c>
      <c r="C25" s="2" t="s">
        <v>26</v>
      </c>
      <c r="D25" s="3">
        <v>139.94999999999999</v>
      </c>
      <c r="E25" s="3">
        <v>69.974999999999994</v>
      </c>
      <c r="F25" s="3">
        <f t="shared" si="0"/>
        <v>139.94999999999999</v>
      </c>
      <c r="G25" s="5">
        <f t="shared" si="1"/>
        <v>2</v>
      </c>
      <c r="H25" s="6"/>
      <c r="I25" s="6"/>
      <c r="J25" s="6"/>
      <c r="K25" s="6"/>
      <c r="L25" s="6"/>
      <c r="M25" s="7">
        <v>1</v>
      </c>
      <c r="N25" s="6"/>
      <c r="O25" s="6"/>
      <c r="P25" s="6"/>
      <c r="Q25" s="7">
        <v>1</v>
      </c>
      <c r="R25" s="6"/>
      <c r="S25" s="6"/>
      <c r="T25" s="6"/>
      <c r="U25" s="6"/>
      <c r="V25" s="6"/>
      <c r="W25" s="6"/>
      <c r="X25" s="6"/>
      <c r="Y25" s="6"/>
    </row>
    <row r="26" spans="1:25" ht="52.5" customHeight="1">
      <c r="A26" s="4" t="s">
        <v>28</v>
      </c>
      <c r="B26" s="2" t="s">
        <v>29</v>
      </c>
      <c r="C26" s="2" t="s">
        <v>27</v>
      </c>
      <c r="D26" s="3">
        <v>159.94999999999999</v>
      </c>
      <c r="E26" s="3">
        <v>79.974999999999994</v>
      </c>
      <c r="F26" s="3">
        <f t="shared" si="0"/>
        <v>3838.7999999999997</v>
      </c>
      <c r="G26" s="5">
        <f t="shared" si="1"/>
        <v>48</v>
      </c>
      <c r="H26" s="7">
        <v>11</v>
      </c>
      <c r="I26" s="7">
        <v>1</v>
      </c>
      <c r="J26" s="7">
        <v>1</v>
      </c>
      <c r="K26" s="7">
        <v>22</v>
      </c>
      <c r="L26" s="6"/>
      <c r="M26" s="7">
        <v>2</v>
      </c>
      <c r="N26" s="6"/>
      <c r="O26" s="7">
        <v>3</v>
      </c>
      <c r="P26" s="7">
        <v>1</v>
      </c>
      <c r="Q26" s="6"/>
      <c r="R26" s="7">
        <v>1</v>
      </c>
      <c r="S26" s="7">
        <v>4</v>
      </c>
      <c r="T26" s="7">
        <v>2</v>
      </c>
      <c r="U26" s="6"/>
      <c r="V26" s="6"/>
      <c r="W26" s="6"/>
      <c r="X26" s="6"/>
      <c r="Y26" s="6"/>
    </row>
    <row r="27" spans="1:25" ht="52.5" customHeight="1">
      <c r="A27" s="4" t="s">
        <v>30</v>
      </c>
      <c r="B27" s="2" t="s">
        <v>29</v>
      </c>
      <c r="C27" s="2" t="s">
        <v>26</v>
      </c>
      <c r="D27" s="3">
        <v>169.95</v>
      </c>
      <c r="E27" s="3">
        <v>84.974999999999994</v>
      </c>
      <c r="F27" s="3">
        <f t="shared" si="0"/>
        <v>3399</v>
      </c>
      <c r="G27" s="5">
        <f t="shared" si="1"/>
        <v>40</v>
      </c>
      <c r="H27" s="6"/>
      <c r="I27" s="6"/>
      <c r="J27" s="6"/>
      <c r="K27" s="6"/>
      <c r="L27" s="7">
        <v>7</v>
      </c>
      <c r="M27" s="7">
        <v>7</v>
      </c>
      <c r="N27" s="7">
        <v>1</v>
      </c>
      <c r="O27" s="7">
        <v>1</v>
      </c>
      <c r="P27" s="7">
        <v>1</v>
      </c>
      <c r="Q27" s="7">
        <v>3</v>
      </c>
      <c r="R27" s="7">
        <v>4</v>
      </c>
      <c r="S27" s="6"/>
      <c r="T27" s="6"/>
      <c r="U27" s="6"/>
      <c r="V27" s="6"/>
      <c r="W27" s="7">
        <v>8</v>
      </c>
      <c r="X27" s="7">
        <v>7</v>
      </c>
      <c r="Y27" s="7">
        <v>1</v>
      </c>
    </row>
    <row r="28" spans="1:25" ht="52.5" customHeight="1">
      <c r="A28" s="4" t="s">
        <v>31</v>
      </c>
      <c r="B28" s="2" t="s">
        <v>29</v>
      </c>
      <c r="C28" s="2" t="s">
        <v>26</v>
      </c>
      <c r="D28" s="3">
        <v>159.94999999999999</v>
      </c>
      <c r="E28" s="3">
        <v>79.974999999999994</v>
      </c>
      <c r="F28" s="3">
        <f t="shared" si="0"/>
        <v>28870.974999999999</v>
      </c>
      <c r="G28" s="5">
        <f t="shared" si="1"/>
        <v>361</v>
      </c>
      <c r="H28" s="6"/>
      <c r="I28" s="6"/>
      <c r="J28" s="6"/>
      <c r="K28" s="6"/>
      <c r="L28" s="6"/>
      <c r="M28" s="6"/>
      <c r="N28" s="7">
        <v>19</v>
      </c>
      <c r="O28" s="7">
        <v>6</v>
      </c>
      <c r="P28" s="7">
        <v>31</v>
      </c>
      <c r="Q28" s="7">
        <v>36</v>
      </c>
      <c r="R28" s="7">
        <v>57</v>
      </c>
      <c r="S28" s="7">
        <v>64</v>
      </c>
      <c r="T28" s="7">
        <v>52</v>
      </c>
      <c r="U28" s="7">
        <v>63</v>
      </c>
      <c r="V28" s="7">
        <v>32</v>
      </c>
      <c r="W28" s="7">
        <v>1</v>
      </c>
      <c r="X28" s="6"/>
      <c r="Y28" s="6"/>
    </row>
    <row r="29" spans="1:25" ht="52.5" customHeight="1">
      <c r="A29" s="4" t="s">
        <v>32</v>
      </c>
      <c r="B29" s="2" t="s">
        <v>29</v>
      </c>
      <c r="C29" s="2" t="s">
        <v>27</v>
      </c>
      <c r="D29" s="3">
        <v>169.95</v>
      </c>
      <c r="E29" s="3">
        <v>84.974999999999994</v>
      </c>
      <c r="F29" s="3">
        <f t="shared" si="0"/>
        <v>8582.4749999999985</v>
      </c>
      <c r="G29" s="5">
        <f t="shared" si="1"/>
        <v>101</v>
      </c>
      <c r="H29" s="7">
        <v>9</v>
      </c>
      <c r="I29" s="7">
        <v>11</v>
      </c>
      <c r="J29" s="7">
        <v>13</v>
      </c>
      <c r="K29" s="7">
        <v>10</v>
      </c>
      <c r="L29" s="6"/>
      <c r="M29" s="7">
        <v>1</v>
      </c>
      <c r="N29" s="7">
        <v>33</v>
      </c>
      <c r="O29" s="7">
        <v>15</v>
      </c>
      <c r="P29" s="7">
        <v>2</v>
      </c>
      <c r="Q29" s="6"/>
      <c r="R29" s="7">
        <v>4</v>
      </c>
      <c r="S29" s="7">
        <v>1</v>
      </c>
      <c r="T29" s="7">
        <v>2</v>
      </c>
      <c r="U29" s="6"/>
      <c r="V29" s="6"/>
      <c r="W29" s="6"/>
      <c r="X29" s="6"/>
      <c r="Y29" s="6"/>
    </row>
    <row r="30" spans="1:25" ht="52.5" customHeight="1">
      <c r="A30" s="4" t="s">
        <v>33</v>
      </c>
      <c r="B30" s="2" t="s">
        <v>29</v>
      </c>
      <c r="C30" s="2" t="s">
        <v>26</v>
      </c>
      <c r="D30" s="3">
        <v>159.94999999999999</v>
      </c>
      <c r="E30" s="3">
        <v>79.974999999999994</v>
      </c>
      <c r="F30" s="3">
        <f t="shared" si="0"/>
        <v>1199.625</v>
      </c>
      <c r="G30" s="5">
        <f t="shared" si="1"/>
        <v>15</v>
      </c>
      <c r="H30" s="6"/>
      <c r="I30" s="6"/>
      <c r="J30" s="6"/>
      <c r="K30" s="6"/>
      <c r="L30" s="6"/>
      <c r="M30" s="7">
        <v>3</v>
      </c>
      <c r="N30" s="6"/>
      <c r="O30" s="6"/>
      <c r="P30" s="6"/>
      <c r="Q30" s="6"/>
      <c r="R30" s="6"/>
      <c r="S30" s="6"/>
      <c r="T30" s="6"/>
      <c r="U30" s="6"/>
      <c r="V30" s="6"/>
      <c r="W30" s="7">
        <v>5</v>
      </c>
      <c r="X30" s="7">
        <v>2</v>
      </c>
      <c r="Y30" s="7">
        <v>5</v>
      </c>
    </row>
    <row r="31" spans="1:25" ht="52.5" customHeight="1">
      <c r="A31" s="4" t="s">
        <v>34</v>
      </c>
      <c r="B31" s="2" t="s">
        <v>29</v>
      </c>
      <c r="C31" s="2" t="s">
        <v>27</v>
      </c>
      <c r="D31" s="3">
        <v>159.94999999999999</v>
      </c>
      <c r="E31" s="3">
        <v>79.974999999999994</v>
      </c>
      <c r="F31" s="3">
        <f t="shared" si="0"/>
        <v>479.84999999999997</v>
      </c>
      <c r="G31" s="5">
        <f t="shared" si="1"/>
        <v>6</v>
      </c>
      <c r="H31" s="6"/>
      <c r="I31" s="7">
        <v>6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52.5" customHeight="1">
      <c r="A32" s="4">
        <v>79.983490000000003</v>
      </c>
      <c r="B32" s="2" t="s">
        <v>35</v>
      </c>
      <c r="C32" s="2" t="s">
        <v>27</v>
      </c>
      <c r="D32" s="3">
        <v>159.94999999999999</v>
      </c>
      <c r="E32" s="3">
        <v>79.974999999999994</v>
      </c>
      <c r="F32" s="3">
        <f t="shared" si="0"/>
        <v>6238.0499999999993</v>
      </c>
      <c r="G32" s="5">
        <f t="shared" si="1"/>
        <v>78</v>
      </c>
      <c r="H32" s="7">
        <v>6</v>
      </c>
      <c r="I32" s="7">
        <v>10</v>
      </c>
      <c r="J32" s="7">
        <v>22</v>
      </c>
      <c r="K32" s="7">
        <v>2</v>
      </c>
      <c r="L32" s="7">
        <v>24</v>
      </c>
      <c r="M32" s="7">
        <v>6</v>
      </c>
      <c r="N32" s="7">
        <v>4</v>
      </c>
      <c r="O32" s="7">
        <v>2</v>
      </c>
      <c r="P32" s="6"/>
      <c r="Q32" s="6"/>
      <c r="R32" s="6"/>
      <c r="S32" s="7">
        <v>1</v>
      </c>
      <c r="T32" s="7">
        <v>1</v>
      </c>
      <c r="U32" s="6"/>
      <c r="V32" s="6"/>
      <c r="W32" s="6"/>
      <c r="X32" s="6"/>
      <c r="Y32" s="6"/>
    </row>
    <row r="33" spans="1:25" ht="52.5" customHeight="1">
      <c r="A33" s="4">
        <v>79.985489999999999</v>
      </c>
      <c r="B33" s="2" t="s">
        <v>35</v>
      </c>
      <c r="C33" s="2" t="s">
        <v>27</v>
      </c>
      <c r="D33" s="3">
        <v>149.94999999999999</v>
      </c>
      <c r="E33" s="3">
        <v>74.974999999999994</v>
      </c>
      <c r="F33" s="3">
        <f t="shared" si="0"/>
        <v>3298.8999999999996</v>
      </c>
      <c r="G33" s="5">
        <f t="shared" si="1"/>
        <v>44</v>
      </c>
      <c r="H33" s="6"/>
      <c r="I33" s="6"/>
      <c r="J33" s="7">
        <v>1</v>
      </c>
      <c r="K33" s="6"/>
      <c r="L33" s="7">
        <v>36</v>
      </c>
      <c r="M33" s="7">
        <v>2</v>
      </c>
      <c r="N33" s="7">
        <v>1</v>
      </c>
      <c r="O33" s="7">
        <v>1</v>
      </c>
      <c r="P33" s="7">
        <v>1</v>
      </c>
      <c r="Q33" s="7">
        <v>1</v>
      </c>
      <c r="R33" s="6"/>
      <c r="S33" s="7">
        <v>1</v>
      </c>
      <c r="T33" s="6"/>
      <c r="U33" s="6"/>
      <c r="V33" s="6"/>
      <c r="W33" s="6"/>
      <c r="X33" s="6"/>
      <c r="Y33" s="6"/>
    </row>
    <row r="34" spans="1:25" ht="52.5" customHeight="1">
      <c r="A34" s="4">
        <v>79.985510000000005</v>
      </c>
      <c r="B34" s="2" t="s">
        <v>35</v>
      </c>
      <c r="C34" s="2" t="s">
        <v>26</v>
      </c>
      <c r="D34" s="3">
        <v>149.94999999999999</v>
      </c>
      <c r="E34" s="3">
        <v>74.974999999999994</v>
      </c>
      <c r="F34" s="3">
        <f t="shared" si="0"/>
        <v>224.92499999999998</v>
      </c>
      <c r="G34" s="5">
        <f t="shared" si="1"/>
        <v>3</v>
      </c>
      <c r="H34" s="6"/>
      <c r="I34" s="6"/>
      <c r="J34" s="6"/>
      <c r="K34" s="6"/>
      <c r="L34" s="6"/>
      <c r="M34" s="6"/>
      <c r="N34" s="6"/>
      <c r="O34" s="6"/>
      <c r="P34" s="7">
        <v>1</v>
      </c>
      <c r="Q34" s="6"/>
      <c r="R34" s="6"/>
      <c r="S34" s="6"/>
      <c r="T34" s="7">
        <v>1</v>
      </c>
      <c r="U34" s="6"/>
      <c r="V34" s="6"/>
      <c r="W34" s="6"/>
      <c r="X34" s="7">
        <v>1</v>
      </c>
      <c r="Y34" s="6"/>
    </row>
    <row r="35" spans="1:25" ht="52.5" customHeight="1">
      <c r="A35" s="4">
        <v>79.988479999999996</v>
      </c>
      <c r="B35" s="2" t="s">
        <v>35</v>
      </c>
      <c r="C35" s="2" t="s">
        <v>26</v>
      </c>
      <c r="D35" s="3">
        <v>149.94999999999999</v>
      </c>
      <c r="E35" s="3">
        <v>74.974999999999994</v>
      </c>
      <c r="F35" s="3">
        <f t="shared" si="0"/>
        <v>74.974999999999994</v>
      </c>
      <c r="G35" s="5">
        <f t="shared" si="1"/>
        <v>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>
        <v>1</v>
      </c>
      <c r="U35" s="6"/>
      <c r="V35" s="6"/>
      <c r="W35" s="6"/>
      <c r="X35" s="6"/>
      <c r="Y35" s="6"/>
    </row>
    <row r="36" spans="1:25" ht="52.5" customHeight="1">
      <c r="A36" s="4">
        <v>79.988439999999997</v>
      </c>
      <c r="B36" s="2" t="s">
        <v>35</v>
      </c>
      <c r="C36" s="2" t="s">
        <v>27</v>
      </c>
      <c r="D36" s="3">
        <v>149.94999999999999</v>
      </c>
      <c r="E36" s="3">
        <v>74.974999999999994</v>
      </c>
      <c r="F36" s="3">
        <f t="shared" si="0"/>
        <v>599.79999999999995</v>
      </c>
      <c r="G36" s="5">
        <f t="shared" si="1"/>
        <v>8</v>
      </c>
      <c r="H36" s="6"/>
      <c r="I36" s="6"/>
      <c r="J36" s="6"/>
      <c r="K36" s="7">
        <v>2</v>
      </c>
      <c r="L36" s="7">
        <v>1</v>
      </c>
      <c r="M36" s="6"/>
      <c r="N36" s="7">
        <v>1</v>
      </c>
      <c r="O36" s="7">
        <v>4</v>
      </c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52.5" customHeight="1">
      <c r="A37" s="4">
        <v>79.988489999999999</v>
      </c>
      <c r="B37" s="2" t="s">
        <v>35</v>
      </c>
      <c r="C37" s="2" t="s">
        <v>26</v>
      </c>
      <c r="D37" s="3">
        <v>149.94999999999999</v>
      </c>
      <c r="E37" s="3">
        <v>74.974999999999994</v>
      </c>
      <c r="F37" s="3">
        <f t="shared" si="0"/>
        <v>149.94999999999999</v>
      </c>
      <c r="G37" s="5">
        <f t="shared" si="1"/>
        <v>2</v>
      </c>
      <c r="H37" s="6"/>
      <c r="I37" s="6"/>
      <c r="J37" s="6"/>
      <c r="K37" s="6"/>
      <c r="L37" s="6"/>
      <c r="M37" s="6"/>
      <c r="N37" s="7">
        <v>2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52.5" customHeight="1">
      <c r="A38" s="4">
        <v>79.988429999999994</v>
      </c>
      <c r="B38" s="2" t="s">
        <v>35</v>
      </c>
      <c r="C38" s="2" t="s">
        <v>27</v>
      </c>
      <c r="D38" s="3">
        <v>149.94999999999999</v>
      </c>
      <c r="E38" s="3">
        <v>74.974999999999994</v>
      </c>
      <c r="F38" s="3">
        <f t="shared" si="0"/>
        <v>3373.8749999999995</v>
      </c>
      <c r="G38" s="5">
        <f t="shared" si="1"/>
        <v>45</v>
      </c>
      <c r="H38" s="6"/>
      <c r="I38" s="7">
        <v>43</v>
      </c>
      <c r="J38" s="7">
        <v>2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52.5" customHeight="1">
      <c r="A39" s="4">
        <v>79.98845</v>
      </c>
      <c r="B39" s="2" t="s">
        <v>35</v>
      </c>
      <c r="C39" s="2" t="s">
        <v>27</v>
      </c>
      <c r="D39" s="3">
        <v>149.94999999999999</v>
      </c>
      <c r="E39" s="3">
        <v>74.974999999999994</v>
      </c>
      <c r="F39" s="3">
        <f t="shared" si="0"/>
        <v>599.79999999999995</v>
      </c>
      <c r="G39" s="5">
        <f t="shared" si="1"/>
        <v>8</v>
      </c>
      <c r="H39" s="7">
        <v>1</v>
      </c>
      <c r="I39" s="7">
        <v>1</v>
      </c>
      <c r="J39" s="6"/>
      <c r="K39" s="7">
        <v>4</v>
      </c>
      <c r="L39" s="6"/>
      <c r="M39" s="6"/>
      <c r="N39" s="7">
        <v>1</v>
      </c>
      <c r="O39" s="7">
        <v>1</v>
      </c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52.5" customHeight="1">
      <c r="A40" s="4">
        <v>79.988470000000007</v>
      </c>
      <c r="B40" s="2" t="s">
        <v>35</v>
      </c>
      <c r="C40" s="2" t="s">
        <v>26</v>
      </c>
      <c r="D40" s="3">
        <v>149.94999999999999</v>
      </c>
      <c r="E40" s="3">
        <v>74.974999999999994</v>
      </c>
      <c r="F40" s="3">
        <f t="shared" si="0"/>
        <v>1349.55</v>
      </c>
      <c r="G40" s="5">
        <f t="shared" si="1"/>
        <v>18</v>
      </c>
      <c r="H40" s="6"/>
      <c r="I40" s="6"/>
      <c r="J40" s="6"/>
      <c r="K40" s="6"/>
      <c r="L40" s="7">
        <v>10</v>
      </c>
      <c r="M40" s="7">
        <v>8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52.5" customHeight="1">
      <c r="A41" s="4">
        <v>79.982280000000003</v>
      </c>
      <c r="B41" s="2" t="s">
        <v>35</v>
      </c>
      <c r="C41" s="2" t="s">
        <v>26</v>
      </c>
      <c r="D41" s="3">
        <v>159.94999999999999</v>
      </c>
      <c r="E41" s="3">
        <v>79.974999999999994</v>
      </c>
      <c r="F41" s="3">
        <f t="shared" si="0"/>
        <v>4078.7249999999999</v>
      </c>
      <c r="G41" s="5">
        <f t="shared" si="1"/>
        <v>51</v>
      </c>
      <c r="H41" s="6"/>
      <c r="I41" s="6"/>
      <c r="J41" s="6"/>
      <c r="K41" s="6"/>
      <c r="L41" s="7">
        <v>16</v>
      </c>
      <c r="M41" s="7">
        <v>10</v>
      </c>
      <c r="N41" s="6"/>
      <c r="O41" s="6"/>
      <c r="P41" s="6"/>
      <c r="Q41" s="6"/>
      <c r="R41" s="6"/>
      <c r="S41" s="6"/>
      <c r="T41" s="6"/>
      <c r="U41" s="6"/>
      <c r="V41" s="6"/>
      <c r="W41" s="7">
        <v>21</v>
      </c>
      <c r="X41" s="6"/>
      <c r="Y41" s="7">
        <v>4</v>
      </c>
    </row>
    <row r="42" spans="1:25" ht="52.5" customHeight="1">
      <c r="A42" s="4">
        <v>69.983540000000005</v>
      </c>
      <c r="B42" s="2" t="s">
        <v>36</v>
      </c>
      <c r="C42" s="2" t="s">
        <v>26</v>
      </c>
      <c r="D42" s="3">
        <v>159.94999999999999</v>
      </c>
      <c r="E42" s="3">
        <v>79.974999999999994</v>
      </c>
      <c r="F42" s="3">
        <f t="shared" si="0"/>
        <v>319.89999999999998</v>
      </c>
      <c r="G42" s="5">
        <f t="shared" si="1"/>
        <v>4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7">
        <v>2</v>
      </c>
      <c r="S42" s="6"/>
      <c r="T42" s="6"/>
      <c r="U42" s="6"/>
      <c r="V42" s="7">
        <v>1</v>
      </c>
      <c r="W42" s="7">
        <v>1</v>
      </c>
      <c r="X42" s="6"/>
      <c r="Y42" s="6"/>
    </row>
    <row r="43" spans="1:25" ht="52.5" customHeight="1">
      <c r="A43" s="4">
        <v>69.988659999999996</v>
      </c>
      <c r="B43" s="2" t="s">
        <v>36</v>
      </c>
      <c r="C43" s="2" t="s">
        <v>26</v>
      </c>
      <c r="D43" s="3">
        <v>149.94999999999999</v>
      </c>
      <c r="E43" s="3">
        <v>74.974999999999994</v>
      </c>
      <c r="F43" s="3">
        <f t="shared" si="0"/>
        <v>674.77499999999998</v>
      </c>
      <c r="G43" s="5">
        <f t="shared" si="1"/>
        <v>9</v>
      </c>
      <c r="H43" s="6"/>
      <c r="I43" s="6"/>
      <c r="J43" s="6"/>
      <c r="K43" s="6"/>
      <c r="L43" s="7">
        <v>4</v>
      </c>
      <c r="M43" s="6"/>
      <c r="N43" s="6"/>
      <c r="O43" s="6"/>
      <c r="P43" s="6"/>
      <c r="Q43" s="7">
        <v>3</v>
      </c>
      <c r="R43" s="7">
        <v>1</v>
      </c>
      <c r="S43" s="6"/>
      <c r="T43" s="6"/>
      <c r="U43" s="6"/>
      <c r="V43" s="7">
        <v>1</v>
      </c>
      <c r="W43" s="6"/>
      <c r="X43" s="6"/>
      <c r="Y43" s="6"/>
    </row>
    <row r="44" spans="1:25" ht="52.5" customHeight="1">
      <c r="A44" s="4">
        <v>69.985550000000003</v>
      </c>
      <c r="B44" s="2" t="s">
        <v>36</v>
      </c>
      <c r="C44" s="2" t="s">
        <v>26</v>
      </c>
      <c r="D44" s="3">
        <v>149.94999999999999</v>
      </c>
      <c r="E44" s="3">
        <v>74.974999999999994</v>
      </c>
      <c r="F44" s="3">
        <f t="shared" si="0"/>
        <v>449.84999999999997</v>
      </c>
      <c r="G44" s="5">
        <f t="shared" si="1"/>
        <v>6</v>
      </c>
      <c r="H44" s="6"/>
      <c r="I44" s="6"/>
      <c r="J44" s="6"/>
      <c r="K44" s="6"/>
      <c r="L44" s="6"/>
      <c r="M44" s="6"/>
      <c r="N44" s="6"/>
      <c r="O44" s="6"/>
      <c r="P44" s="7">
        <v>2</v>
      </c>
      <c r="Q44" s="7">
        <v>1</v>
      </c>
      <c r="R44" s="7">
        <v>2</v>
      </c>
      <c r="S44" s="6"/>
      <c r="T44" s="6"/>
      <c r="U44" s="6"/>
      <c r="V44" s="7">
        <v>1</v>
      </c>
      <c r="W44" s="6"/>
      <c r="X44" s="6"/>
      <c r="Y44" s="6"/>
    </row>
    <row r="45" spans="1:25" ht="52.5" customHeight="1">
      <c r="A45" s="4">
        <v>69.988529999999997</v>
      </c>
      <c r="B45" s="2" t="s">
        <v>36</v>
      </c>
      <c r="C45" s="2" t="s">
        <v>27</v>
      </c>
      <c r="D45" s="3">
        <v>149.94999999999999</v>
      </c>
      <c r="E45" s="3">
        <v>74.974999999999994</v>
      </c>
      <c r="F45" s="3">
        <f t="shared" si="0"/>
        <v>4198.5999999999995</v>
      </c>
      <c r="G45" s="5">
        <f t="shared" si="1"/>
        <v>56</v>
      </c>
      <c r="H45" s="7">
        <v>12</v>
      </c>
      <c r="I45" s="7">
        <v>14</v>
      </c>
      <c r="J45" s="7">
        <v>6</v>
      </c>
      <c r="K45" s="7">
        <v>9</v>
      </c>
      <c r="L45" s="6"/>
      <c r="M45" s="6"/>
      <c r="N45" s="6"/>
      <c r="O45" s="6"/>
      <c r="P45" s="6"/>
      <c r="Q45" s="7">
        <v>6</v>
      </c>
      <c r="R45" s="6"/>
      <c r="S45" s="6"/>
      <c r="T45" s="7">
        <v>9</v>
      </c>
      <c r="U45" s="6"/>
      <c r="V45" s="6"/>
      <c r="W45" s="6"/>
      <c r="X45" s="6"/>
      <c r="Y45" s="6"/>
    </row>
    <row r="46" spans="1:25" ht="52.5" customHeight="1">
      <c r="A46" s="4">
        <v>69.983530000000002</v>
      </c>
      <c r="B46" s="2" t="s">
        <v>36</v>
      </c>
      <c r="C46" s="2" t="s">
        <v>27</v>
      </c>
      <c r="D46" s="3">
        <v>159.94999999999999</v>
      </c>
      <c r="E46" s="3">
        <v>79.974999999999994</v>
      </c>
      <c r="F46" s="3">
        <f t="shared" si="0"/>
        <v>5438.2999999999993</v>
      </c>
      <c r="G46" s="5">
        <f t="shared" si="1"/>
        <v>68</v>
      </c>
      <c r="H46" s="7">
        <v>12</v>
      </c>
      <c r="I46" s="7">
        <v>13</v>
      </c>
      <c r="J46" s="7">
        <v>18</v>
      </c>
      <c r="K46" s="7">
        <v>4</v>
      </c>
      <c r="L46" s="7">
        <v>15</v>
      </c>
      <c r="M46" s="6"/>
      <c r="N46" s="7">
        <v>1</v>
      </c>
      <c r="O46" s="6"/>
      <c r="P46" s="6"/>
      <c r="Q46" s="7">
        <v>3</v>
      </c>
      <c r="R46" s="6"/>
      <c r="S46" s="6"/>
      <c r="T46" s="7">
        <v>2</v>
      </c>
      <c r="U46" s="6"/>
      <c r="V46" s="6"/>
      <c r="W46" s="6"/>
      <c r="X46" s="6"/>
      <c r="Y46" s="6"/>
    </row>
    <row r="47" spans="1:25" ht="52.5" customHeight="1">
      <c r="A47" s="4">
        <v>69.988560000000007</v>
      </c>
      <c r="B47" s="2" t="s">
        <v>36</v>
      </c>
      <c r="C47" s="2" t="s">
        <v>27</v>
      </c>
      <c r="D47" s="3">
        <v>149.94999999999999</v>
      </c>
      <c r="E47" s="3">
        <v>74.974999999999994</v>
      </c>
      <c r="F47" s="3">
        <f t="shared" si="0"/>
        <v>4048.6499999999996</v>
      </c>
      <c r="G47" s="5">
        <f t="shared" si="1"/>
        <v>54</v>
      </c>
      <c r="H47" s="7">
        <v>9</v>
      </c>
      <c r="I47" s="7">
        <v>11</v>
      </c>
      <c r="J47" s="7">
        <v>6</v>
      </c>
      <c r="K47" s="7">
        <v>4</v>
      </c>
      <c r="L47" s="7">
        <v>1</v>
      </c>
      <c r="M47" s="7">
        <v>7</v>
      </c>
      <c r="N47" s="7">
        <v>2</v>
      </c>
      <c r="O47" s="6"/>
      <c r="P47" s="7">
        <v>10</v>
      </c>
      <c r="Q47" s="6"/>
      <c r="R47" s="7">
        <v>1</v>
      </c>
      <c r="S47" s="6"/>
      <c r="T47" s="7">
        <v>3</v>
      </c>
      <c r="U47" s="6"/>
      <c r="V47" s="6"/>
      <c r="W47" s="6"/>
      <c r="X47" s="6"/>
      <c r="Y47" s="6"/>
    </row>
    <row r="48" spans="1:25" ht="52.5" customHeight="1">
      <c r="A48" s="4">
        <v>69.988640000000004</v>
      </c>
      <c r="B48" s="2" t="s">
        <v>36</v>
      </c>
      <c r="C48" s="2" t="s">
        <v>26</v>
      </c>
      <c r="D48" s="3">
        <v>149.94999999999999</v>
      </c>
      <c r="E48" s="3">
        <v>74.974999999999994</v>
      </c>
      <c r="F48" s="3">
        <f t="shared" si="0"/>
        <v>374.875</v>
      </c>
      <c r="G48" s="5">
        <f t="shared" si="1"/>
        <v>5</v>
      </c>
      <c r="H48" s="6"/>
      <c r="I48" s="6"/>
      <c r="J48" s="6"/>
      <c r="K48" s="6"/>
      <c r="L48" s="6"/>
      <c r="M48" s="6"/>
      <c r="N48" s="6"/>
      <c r="O48" s="6"/>
      <c r="P48" s="6"/>
      <c r="Q48" s="7">
        <v>1</v>
      </c>
      <c r="R48" s="6"/>
      <c r="S48" s="7">
        <v>4</v>
      </c>
      <c r="T48" s="6"/>
      <c r="U48" s="6"/>
      <c r="V48" s="6"/>
      <c r="W48" s="6"/>
      <c r="X48" s="6"/>
      <c r="Y48" s="6"/>
    </row>
    <row r="49" spans="1:25" ht="52.5" customHeight="1">
      <c r="A49" s="4">
        <v>69.985529999999997</v>
      </c>
      <c r="B49" s="2" t="s">
        <v>36</v>
      </c>
      <c r="C49" s="2" t="s">
        <v>27</v>
      </c>
      <c r="D49" s="3">
        <v>149.94999999999999</v>
      </c>
      <c r="E49" s="3">
        <v>74.974999999999994</v>
      </c>
      <c r="F49" s="3">
        <f t="shared" si="0"/>
        <v>524.82499999999993</v>
      </c>
      <c r="G49" s="5">
        <f t="shared" si="1"/>
        <v>7</v>
      </c>
      <c r="H49" s="6"/>
      <c r="I49" s="6"/>
      <c r="J49" s="7">
        <v>1</v>
      </c>
      <c r="K49" s="7">
        <v>2</v>
      </c>
      <c r="L49" s="6"/>
      <c r="M49" s="6"/>
      <c r="N49" s="7">
        <v>1</v>
      </c>
      <c r="O49" s="6"/>
      <c r="P49" s="7">
        <v>2</v>
      </c>
      <c r="Q49" s="6"/>
      <c r="R49" s="6"/>
      <c r="S49" s="6"/>
      <c r="T49" s="7">
        <v>1</v>
      </c>
      <c r="U49" s="6"/>
      <c r="V49" s="6"/>
      <c r="W49" s="6"/>
      <c r="X49" s="6"/>
      <c r="Y49" s="6"/>
    </row>
    <row r="50" spans="1:25" ht="52.5" customHeight="1">
      <c r="A50" s="4">
        <v>69.98554</v>
      </c>
      <c r="B50" s="2" t="s">
        <v>36</v>
      </c>
      <c r="C50" s="2" t="s">
        <v>26</v>
      </c>
      <c r="D50" s="3">
        <v>149.94999999999999</v>
      </c>
      <c r="E50" s="3">
        <v>74.974999999999994</v>
      </c>
      <c r="F50" s="3">
        <f t="shared" si="0"/>
        <v>1799.3999999999999</v>
      </c>
      <c r="G50" s="5">
        <f t="shared" si="1"/>
        <v>24</v>
      </c>
      <c r="H50" s="6"/>
      <c r="I50" s="6"/>
      <c r="J50" s="6"/>
      <c r="K50" s="6"/>
      <c r="L50" s="7">
        <v>12</v>
      </c>
      <c r="M50" s="6"/>
      <c r="N50" s="6"/>
      <c r="O50" s="6"/>
      <c r="P50" s="6"/>
      <c r="Q50" s="6"/>
      <c r="R50" s="6"/>
      <c r="S50" s="6"/>
      <c r="T50" s="6"/>
      <c r="U50" s="6"/>
      <c r="V50" s="7">
        <v>3</v>
      </c>
      <c r="W50" s="7">
        <v>2</v>
      </c>
      <c r="X50" s="6"/>
      <c r="Y50" s="7">
        <v>7</v>
      </c>
    </row>
    <row r="51" spans="1:25" ht="52.5" customHeight="1">
      <c r="A51" s="4">
        <v>69.988669999999999</v>
      </c>
      <c r="B51" s="2" t="s">
        <v>36</v>
      </c>
      <c r="C51" s="2" t="s">
        <v>26</v>
      </c>
      <c r="D51" s="3">
        <v>149.94999999999999</v>
      </c>
      <c r="E51" s="3">
        <v>74.974999999999994</v>
      </c>
      <c r="F51" s="3">
        <f t="shared" si="0"/>
        <v>149.94999999999999</v>
      </c>
      <c r="G51" s="5">
        <f t="shared" si="1"/>
        <v>2</v>
      </c>
      <c r="H51" s="6"/>
      <c r="I51" s="6"/>
      <c r="J51" s="6"/>
      <c r="K51" s="6"/>
      <c r="L51" s="6"/>
      <c r="M51" s="6"/>
      <c r="N51" s="6"/>
      <c r="O51" s="6"/>
      <c r="P51" s="7">
        <v>1</v>
      </c>
      <c r="Q51" s="7">
        <v>1</v>
      </c>
      <c r="R51" s="6"/>
      <c r="S51" s="6"/>
      <c r="T51" s="6"/>
      <c r="U51" s="6"/>
      <c r="V51" s="6"/>
      <c r="W51" s="6"/>
      <c r="X51" s="6"/>
      <c r="Y51" s="6"/>
    </row>
    <row r="52" spans="1:25" ht="52.5" customHeight="1">
      <c r="A52" s="4">
        <v>69.98854</v>
      </c>
      <c r="B52" s="2" t="s">
        <v>36</v>
      </c>
      <c r="C52" s="2" t="s">
        <v>27</v>
      </c>
      <c r="D52" s="3">
        <v>149.94999999999999</v>
      </c>
      <c r="E52" s="3">
        <v>74.974999999999994</v>
      </c>
      <c r="F52" s="3">
        <f t="shared" si="0"/>
        <v>149.94999999999999</v>
      </c>
      <c r="G52" s="5">
        <f t="shared" si="1"/>
        <v>2</v>
      </c>
      <c r="H52" s="6"/>
      <c r="I52" s="6"/>
      <c r="J52" s="7">
        <v>1</v>
      </c>
      <c r="K52" s="6"/>
      <c r="L52" s="7">
        <v>1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52.5" customHeight="1">
      <c r="A53" s="4" t="s">
        <v>37</v>
      </c>
      <c r="B53" s="2" t="s">
        <v>38</v>
      </c>
      <c r="C53" s="2" t="s">
        <v>26</v>
      </c>
      <c r="D53" s="3">
        <v>169.95</v>
      </c>
      <c r="E53" s="3">
        <v>84.974999999999994</v>
      </c>
      <c r="F53" s="3">
        <f t="shared" si="0"/>
        <v>1104.675</v>
      </c>
      <c r="G53" s="5">
        <f t="shared" si="1"/>
        <v>13</v>
      </c>
      <c r="H53" s="6"/>
      <c r="I53" s="6"/>
      <c r="J53" s="6"/>
      <c r="K53" s="6"/>
      <c r="L53" s="7">
        <v>1</v>
      </c>
      <c r="M53" s="7">
        <v>4</v>
      </c>
      <c r="N53" s="7">
        <v>2</v>
      </c>
      <c r="O53" s="7">
        <v>4</v>
      </c>
      <c r="P53" s="6"/>
      <c r="Q53" s="6"/>
      <c r="R53" s="6"/>
      <c r="S53" s="6"/>
      <c r="T53" s="6"/>
      <c r="U53" s="6"/>
      <c r="V53" s="6"/>
      <c r="W53" s="6"/>
      <c r="X53" s="7">
        <v>2</v>
      </c>
      <c r="Y53" s="6"/>
    </row>
    <row r="54" spans="1:25" ht="52.5" customHeight="1">
      <c r="A54" s="4">
        <v>99.988249999999994</v>
      </c>
      <c r="B54" s="2" t="s">
        <v>38</v>
      </c>
      <c r="C54" s="2" t="s">
        <v>27</v>
      </c>
      <c r="D54" s="3">
        <v>159.94999999999999</v>
      </c>
      <c r="E54" s="3">
        <v>79.974999999999994</v>
      </c>
      <c r="F54" s="3">
        <f t="shared" si="0"/>
        <v>799.75</v>
      </c>
      <c r="G54" s="5">
        <f t="shared" si="1"/>
        <v>10</v>
      </c>
      <c r="H54" s="7">
        <v>1</v>
      </c>
      <c r="I54" s="6"/>
      <c r="J54" s="6"/>
      <c r="K54" s="7">
        <v>1</v>
      </c>
      <c r="L54" s="6"/>
      <c r="M54" s="6"/>
      <c r="N54" s="7">
        <v>3</v>
      </c>
      <c r="O54" s="6"/>
      <c r="P54" s="7">
        <v>4</v>
      </c>
      <c r="Q54" s="6"/>
      <c r="R54" s="7">
        <v>1</v>
      </c>
      <c r="S54" s="6"/>
      <c r="T54" s="6"/>
      <c r="U54" s="6"/>
      <c r="V54" s="6"/>
      <c r="W54" s="6"/>
      <c r="X54" s="6"/>
      <c r="Y54" s="6"/>
    </row>
    <row r="55" spans="1:25" ht="52.5" customHeight="1">
      <c r="A55" s="4">
        <v>99.988280000000003</v>
      </c>
      <c r="B55" s="2" t="s">
        <v>38</v>
      </c>
      <c r="C55" s="2" t="s">
        <v>26</v>
      </c>
      <c r="D55" s="3">
        <v>159.94999999999999</v>
      </c>
      <c r="E55" s="3">
        <v>79.974999999999994</v>
      </c>
      <c r="F55" s="3">
        <f t="shared" si="0"/>
        <v>1039.675</v>
      </c>
      <c r="G55" s="5">
        <f t="shared" si="1"/>
        <v>13</v>
      </c>
      <c r="H55" s="6"/>
      <c r="I55" s="6"/>
      <c r="J55" s="6"/>
      <c r="K55" s="6"/>
      <c r="L55" s="7">
        <v>1</v>
      </c>
      <c r="M55" s="6"/>
      <c r="N55" s="7">
        <v>1</v>
      </c>
      <c r="O55" s="6"/>
      <c r="P55" s="7">
        <v>2</v>
      </c>
      <c r="Q55" s="6"/>
      <c r="R55" s="6"/>
      <c r="S55" s="6"/>
      <c r="T55" s="7">
        <v>3</v>
      </c>
      <c r="U55" s="7">
        <v>1</v>
      </c>
      <c r="V55" s="7">
        <v>1</v>
      </c>
      <c r="W55" s="7">
        <v>3</v>
      </c>
      <c r="X55" s="6"/>
      <c r="Y55" s="7">
        <v>1</v>
      </c>
    </row>
    <row r="56" spans="1:25" ht="52.5" customHeight="1">
      <c r="A56" s="4" t="s">
        <v>39</v>
      </c>
      <c r="B56" s="2" t="s">
        <v>38</v>
      </c>
      <c r="C56" s="2" t="s">
        <v>27</v>
      </c>
      <c r="D56" s="3">
        <v>169.95</v>
      </c>
      <c r="E56" s="3">
        <v>84.974999999999994</v>
      </c>
      <c r="F56" s="3">
        <f t="shared" si="0"/>
        <v>1954.425</v>
      </c>
      <c r="G56" s="5">
        <f t="shared" si="1"/>
        <v>23</v>
      </c>
      <c r="H56" s="7">
        <v>5</v>
      </c>
      <c r="I56" s="7">
        <v>7</v>
      </c>
      <c r="J56" s="7">
        <v>4</v>
      </c>
      <c r="K56" s="7">
        <v>4</v>
      </c>
      <c r="L56" s="7">
        <v>1</v>
      </c>
      <c r="M56" s="6"/>
      <c r="N56" s="6"/>
      <c r="O56" s="6"/>
      <c r="P56" s="6"/>
      <c r="Q56" s="6"/>
      <c r="R56" s="7">
        <v>2</v>
      </c>
      <c r="S56" s="6"/>
      <c r="T56" s="6"/>
      <c r="U56" s="6"/>
      <c r="V56" s="6"/>
      <c r="W56" s="6"/>
      <c r="X56" s="6"/>
      <c r="Y56" s="6"/>
    </row>
    <row r="57" spans="1:25" ht="52.5" customHeight="1">
      <c r="A57" s="4">
        <v>99.988290000000006</v>
      </c>
      <c r="B57" s="2" t="s">
        <v>38</v>
      </c>
      <c r="C57" s="2" t="s">
        <v>26</v>
      </c>
      <c r="D57" s="3">
        <v>159.94999999999999</v>
      </c>
      <c r="E57" s="3">
        <v>79.974999999999994</v>
      </c>
      <c r="F57" s="3">
        <f t="shared" si="0"/>
        <v>2959.0749999999998</v>
      </c>
      <c r="G57" s="5">
        <f t="shared" si="1"/>
        <v>37</v>
      </c>
      <c r="H57" s="6"/>
      <c r="I57" s="6"/>
      <c r="J57" s="6"/>
      <c r="K57" s="6"/>
      <c r="L57" s="7">
        <v>1</v>
      </c>
      <c r="M57" s="7">
        <v>1</v>
      </c>
      <c r="N57" s="7">
        <v>1</v>
      </c>
      <c r="O57" s="7">
        <v>2</v>
      </c>
      <c r="P57" s="7">
        <v>2</v>
      </c>
      <c r="Q57" s="7">
        <v>1</v>
      </c>
      <c r="R57" s="7">
        <v>12</v>
      </c>
      <c r="S57" s="7">
        <v>6</v>
      </c>
      <c r="T57" s="7">
        <v>4</v>
      </c>
      <c r="U57" s="6"/>
      <c r="V57" s="7">
        <v>3</v>
      </c>
      <c r="W57" s="7">
        <v>3</v>
      </c>
      <c r="X57" s="7">
        <v>1</v>
      </c>
      <c r="Y57" s="6"/>
    </row>
    <row r="58" spans="1:25" ht="52.5" customHeight="1">
      <c r="A58" s="4">
        <v>99.988240000000005</v>
      </c>
      <c r="B58" s="2" t="s">
        <v>38</v>
      </c>
      <c r="C58" s="2" t="s">
        <v>27</v>
      </c>
      <c r="D58" s="3">
        <v>159.94999999999999</v>
      </c>
      <c r="E58" s="3">
        <v>79.974999999999994</v>
      </c>
      <c r="F58" s="3">
        <f t="shared" si="0"/>
        <v>799.75</v>
      </c>
      <c r="G58" s="5">
        <f t="shared" si="1"/>
        <v>10</v>
      </c>
      <c r="H58" s="7">
        <v>1</v>
      </c>
      <c r="I58" s="7">
        <v>3</v>
      </c>
      <c r="J58" s="6"/>
      <c r="K58" s="7">
        <v>1</v>
      </c>
      <c r="L58" s="7">
        <v>3</v>
      </c>
      <c r="M58" s="6"/>
      <c r="N58" s="6"/>
      <c r="O58" s="6"/>
      <c r="P58" s="6"/>
      <c r="Q58" s="7">
        <v>1</v>
      </c>
      <c r="R58" s="7">
        <v>1</v>
      </c>
      <c r="S58" s="6"/>
      <c r="T58" s="6"/>
      <c r="U58" s="6"/>
      <c r="V58" s="6"/>
      <c r="W58" s="6"/>
      <c r="X58" s="6"/>
      <c r="Y58" s="6"/>
    </row>
    <row r="59" spans="1:25" ht="52.5" customHeight="1">
      <c r="A59" s="4">
        <v>59.981409999999997</v>
      </c>
      <c r="B59" s="2" t="s">
        <v>40</v>
      </c>
      <c r="C59" s="2" t="s">
        <v>27</v>
      </c>
      <c r="D59" s="3">
        <v>179.95</v>
      </c>
      <c r="E59" s="3">
        <v>89.974999999999994</v>
      </c>
      <c r="F59" s="3">
        <f t="shared" si="0"/>
        <v>17005.274999999998</v>
      </c>
      <c r="G59" s="5">
        <f t="shared" si="1"/>
        <v>189</v>
      </c>
      <c r="H59" s="7">
        <v>7</v>
      </c>
      <c r="I59" s="7">
        <v>7</v>
      </c>
      <c r="J59" s="7">
        <v>27</v>
      </c>
      <c r="K59" s="7">
        <v>26</v>
      </c>
      <c r="L59" s="7">
        <v>44</v>
      </c>
      <c r="M59" s="7">
        <v>30</v>
      </c>
      <c r="N59" s="7">
        <v>7</v>
      </c>
      <c r="O59" s="7">
        <v>13</v>
      </c>
      <c r="P59" s="7">
        <v>7</v>
      </c>
      <c r="Q59" s="7">
        <v>7</v>
      </c>
      <c r="R59" s="7">
        <v>2</v>
      </c>
      <c r="S59" s="7">
        <v>7</v>
      </c>
      <c r="T59" s="7">
        <v>5</v>
      </c>
      <c r="U59" s="6"/>
      <c r="V59" s="6"/>
      <c r="W59" s="6"/>
      <c r="X59" s="6"/>
      <c r="Y59" s="6"/>
    </row>
    <row r="60" spans="1:25" ht="52.5" customHeight="1">
      <c r="A60" s="4">
        <v>59.983440000000002</v>
      </c>
      <c r="B60" s="2" t="s">
        <v>40</v>
      </c>
      <c r="C60" s="2" t="s">
        <v>27</v>
      </c>
      <c r="D60" s="3">
        <v>179.95</v>
      </c>
      <c r="E60" s="3">
        <v>89.974999999999994</v>
      </c>
      <c r="F60" s="3">
        <f t="shared" si="0"/>
        <v>8367.6749999999993</v>
      </c>
      <c r="G60" s="5">
        <f t="shared" si="1"/>
        <v>93</v>
      </c>
      <c r="H60" s="7">
        <v>13</v>
      </c>
      <c r="I60" s="7">
        <v>9</v>
      </c>
      <c r="J60" s="7">
        <v>10</v>
      </c>
      <c r="K60" s="7">
        <v>30</v>
      </c>
      <c r="L60" s="7">
        <v>1</v>
      </c>
      <c r="M60" s="7">
        <v>10</v>
      </c>
      <c r="N60" s="7">
        <v>6</v>
      </c>
      <c r="O60" s="7">
        <v>8</v>
      </c>
      <c r="P60" s="7">
        <v>2</v>
      </c>
      <c r="Q60" s="7">
        <v>2</v>
      </c>
      <c r="R60" s="7">
        <v>1</v>
      </c>
      <c r="S60" s="7">
        <v>1</v>
      </c>
      <c r="T60" s="6"/>
      <c r="U60" s="6"/>
      <c r="V60" s="6"/>
      <c r="W60" s="6"/>
      <c r="X60" s="6"/>
      <c r="Y60" s="6"/>
    </row>
    <row r="61" spans="1:25" ht="52.5" customHeight="1">
      <c r="A61" s="4">
        <v>59.985280000000003</v>
      </c>
      <c r="B61" s="2" t="s">
        <v>40</v>
      </c>
      <c r="C61" s="2" t="s">
        <v>27</v>
      </c>
      <c r="D61" s="3">
        <v>169.95</v>
      </c>
      <c r="E61" s="3">
        <v>84.974999999999994</v>
      </c>
      <c r="F61" s="3">
        <f t="shared" si="0"/>
        <v>7562.7749999999996</v>
      </c>
      <c r="G61" s="5">
        <f t="shared" si="1"/>
        <v>89</v>
      </c>
      <c r="H61" s="6"/>
      <c r="I61" s="7">
        <v>18</v>
      </c>
      <c r="J61" s="6"/>
      <c r="K61" s="6"/>
      <c r="L61" s="7">
        <v>61</v>
      </c>
      <c r="M61" s="7">
        <v>6</v>
      </c>
      <c r="N61" s="6"/>
      <c r="O61" s="7">
        <v>1</v>
      </c>
      <c r="P61" s="7">
        <v>1</v>
      </c>
      <c r="Q61" s="7">
        <v>2</v>
      </c>
      <c r="R61" s="6"/>
      <c r="S61" s="6"/>
      <c r="T61" s="6"/>
      <c r="U61" s="6"/>
      <c r="V61" s="6"/>
      <c r="W61" s="6"/>
      <c r="X61" s="6"/>
      <c r="Y61" s="6"/>
    </row>
    <row r="62" spans="1:25" ht="52.5" customHeight="1">
      <c r="A62" s="4">
        <v>59.983449999999998</v>
      </c>
      <c r="B62" s="2" t="s">
        <v>40</v>
      </c>
      <c r="C62" s="2" t="s">
        <v>26</v>
      </c>
      <c r="D62" s="3">
        <v>179.95</v>
      </c>
      <c r="E62" s="3">
        <v>89.974999999999994</v>
      </c>
      <c r="F62" s="3">
        <f t="shared" si="0"/>
        <v>9717.2999999999993</v>
      </c>
      <c r="G62" s="5">
        <f t="shared" si="1"/>
        <v>108</v>
      </c>
      <c r="H62" s="6"/>
      <c r="I62" s="6"/>
      <c r="J62" s="6"/>
      <c r="K62" s="6"/>
      <c r="L62" s="6"/>
      <c r="M62" s="7">
        <v>1</v>
      </c>
      <c r="N62" s="7">
        <v>3</v>
      </c>
      <c r="O62" s="7">
        <v>13</v>
      </c>
      <c r="P62" s="7">
        <v>14</v>
      </c>
      <c r="Q62" s="7">
        <v>34</v>
      </c>
      <c r="R62" s="7">
        <v>10</v>
      </c>
      <c r="S62" s="7">
        <v>21</v>
      </c>
      <c r="T62" s="7">
        <v>3</v>
      </c>
      <c r="U62" s="7">
        <v>7</v>
      </c>
      <c r="V62" s="7">
        <v>2</v>
      </c>
      <c r="W62" s="6"/>
      <c r="X62" s="6"/>
      <c r="Y62" s="6"/>
    </row>
    <row r="63" spans="1:25" ht="52.5" customHeight="1">
      <c r="A63" s="4">
        <v>59.981439999999999</v>
      </c>
      <c r="B63" s="2" t="s">
        <v>40</v>
      </c>
      <c r="C63" s="2" t="s">
        <v>26</v>
      </c>
      <c r="D63" s="3">
        <v>179.95</v>
      </c>
      <c r="E63" s="3">
        <v>89.974999999999994</v>
      </c>
      <c r="F63" s="3">
        <f t="shared" si="0"/>
        <v>899.75</v>
      </c>
      <c r="G63" s="5">
        <f t="shared" si="1"/>
        <v>10</v>
      </c>
      <c r="H63" s="6"/>
      <c r="I63" s="6"/>
      <c r="J63" s="6"/>
      <c r="K63" s="6"/>
      <c r="L63" s="7">
        <v>4</v>
      </c>
      <c r="M63" s="7">
        <v>2</v>
      </c>
      <c r="N63" s="7">
        <v>1</v>
      </c>
      <c r="O63" s="7">
        <v>1</v>
      </c>
      <c r="P63" s="6"/>
      <c r="Q63" s="6"/>
      <c r="R63" s="6"/>
      <c r="S63" s="6"/>
      <c r="T63" s="6"/>
      <c r="U63" s="6"/>
      <c r="V63" s="6"/>
      <c r="W63" s="7">
        <v>1</v>
      </c>
      <c r="X63" s="6"/>
      <c r="Y63" s="7">
        <v>1</v>
      </c>
    </row>
    <row r="64" spans="1:25" ht="52.5" customHeight="1">
      <c r="A64" s="4">
        <v>59.985309999999998</v>
      </c>
      <c r="B64" s="2" t="s">
        <v>40</v>
      </c>
      <c r="C64" s="2" t="s">
        <v>26</v>
      </c>
      <c r="D64" s="3">
        <v>169.95</v>
      </c>
      <c r="E64" s="3">
        <v>84.974999999999994</v>
      </c>
      <c r="F64" s="3">
        <f t="shared" si="0"/>
        <v>7392.8249999999998</v>
      </c>
      <c r="G64" s="5">
        <f t="shared" si="1"/>
        <v>87</v>
      </c>
      <c r="H64" s="6"/>
      <c r="I64" s="6"/>
      <c r="J64" s="6"/>
      <c r="K64" s="6"/>
      <c r="L64" s="7">
        <v>1</v>
      </c>
      <c r="M64" s="6"/>
      <c r="N64" s="7">
        <v>14</v>
      </c>
      <c r="O64" s="7">
        <v>18</v>
      </c>
      <c r="P64" s="7">
        <v>1</v>
      </c>
      <c r="Q64" s="7">
        <v>6</v>
      </c>
      <c r="R64" s="7">
        <v>3</v>
      </c>
      <c r="S64" s="7">
        <v>2</v>
      </c>
      <c r="T64" s="7">
        <v>17</v>
      </c>
      <c r="U64" s="7">
        <v>1</v>
      </c>
      <c r="V64" s="7">
        <v>20</v>
      </c>
      <c r="W64" s="7">
        <v>2</v>
      </c>
      <c r="X64" s="6"/>
      <c r="Y64" s="7">
        <v>2</v>
      </c>
    </row>
    <row r="65" spans="1:25" ht="52.5" customHeight="1">
      <c r="A65" s="4">
        <v>59.98836</v>
      </c>
      <c r="B65" s="2" t="s">
        <v>40</v>
      </c>
      <c r="C65" s="2" t="s">
        <v>27</v>
      </c>
      <c r="D65" s="3">
        <v>169.95</v>
      </c>
      <c r="E65" s="3">
        <v>84.974999999999994</v>
      </c>
      <c r="F65" s="3">
        <f t="shared" si="0"/>
        <v>9347.25</v>
      </c>
      <c r="G65" s="5">
        <f t="shared" si="1"/>
        <v>110</v>
      </c>
      <c r="H65" s="7">
        <v>4</v>
      </c>
      <c r="I65" s="7">
        <v>17</v>
      </c>
      <c r="J65" s="7">
        <v>51</v>
      </c>
      <c r="K65" s="7">
        <v>21</v>
      </c>
      <c r="L65" s="7">
        <v>5</v>
      </c>
      <c r="M65" s="7">
        <v>3</v>
      </c>
      <c r="N65" s="7">
        <v>3</v>
      </c>
      <c r="O65" s="7">
        <v>1</v>
      </c>
      <c r="P65" s="7">
        <v>1</v>
      </c>
      <c r="Q65" s="7">
        <v>2</v>
      </c>
      <c r="R65" s="7">
        <v>1</v>
      </c>
      <c r="S65" s="7">
        <v>1</v>
      </c>
      <c r="T65" s="6"/>
      <c r="U65" s="6"/>
      <c r="V65" s="6"/>
      <c r="W65" s="6"/>
      <c r="X65" s="6"/>
      <c r="Y65" s="6"/>
    </row>
    <row r="66" spans="1:25" ht="52.5" customHeight="1">
      <c r="A66" s="4">
        <v>59.988349999999997</v>
      </c>
      <c r="B66" s="2" t="s">
        <v>40</v>
      </c>
      <c r="C66" s="2" t="s">
        <v>27</v>
      </c>
      <c r="D66" s="3">
        <v>169.95</v>
      </c>
      <c r="E66" s="3">
        <v>84.974999999999994</v>
      </c>
      <c r="F66" s="3">
        <f t="shared" si="0"/>
        <v>169.95</v>
      </c>
      <c r="G66" s="5">
        <f t="shared" si="1"/>
        <v>2</v>
      </c>
      <c r="H66" s="6"/>
      <c r="I66" s="6"/>
      <c r="J66" s="7">
        <v>1</v>
      </c>
      <c r="K66" s="6"/>
      <c r="L66" s="6"/>
      <c r="M66" s="6"/>
      <c r="N66" s="6"/>
      <c r="O66" s="6"/>
      <c r="P66" s="6"/>
      <c r="Q66" s="6"/>
      <c r="R66" s="7">
        <v>1</v>
      </c>
      <c r="S66" s="6"/>
      <c r="T66" s="6"/>
      <c r="U66" s="6"/>
      <c r="V66" s="6"/>
      <c r="W66" s="6"/>
      <c r="X66" s="6"/>
      <c r="Y66" s="6"/>
    </row>
    <row r="67" spans="1:25" ht="52.5" customHeight="1">
      <c r="A67" s="4">
        <v>59.985289999999999</v>
      </c>
      <c r="B67" s="2" t="s">
        <v>40</v>
      </c>
      <c r="C67" s="2" t="s">
        <v>26</v>
      </c>
      <c r="D67" s="3">
        <v>169.95</v>
      </c>
      <c r="E67" s="3">
        <v>84.974999999999994</v>
      </c>
      <c r="F67" s="3">
        <f t="shared" si="0"/>
        <v>594.82499999999993</v>
      </c>
      <c r="G67" s="5">
        <f t="shared" si="1"/>
        <v>7</v>
      </c>
      <c r="H67" s="6"/>
      <c r="I67" s="6"/>
      <c r="J67" s="6"/>
      <c r="K67" s="6"/>
      <c r="L67" s="6"/>
      <c r="M67" s="6"/>
      <c r="N67" s="6"/>
      <c r="O67" s="7">
        <v>1</v>
      </c>
      <c r="P67" s="6"/>
      <c r="Q67" s="6"/>
      <c r="R67" s="6"/>
      <c r="S67" s="6"/>
      <c r="T67" s="7">
        <v>1</v>
      </c>
      <c r="U67" s="7">
        <v>3</v>
      </c>
      <c r="V67" s="7">
        <v>2</v>
      </c>
      <c r="W67" s="6"/>
      <c r="X67" s="6"/>
      <c r="Y67" s="6"/>
    </row>
    <row r="68" spans="1:25" ht="52.5" customHeight="1">
      <c r="A68" s="4">
        <v>59.988390000000003</v>
      </c>
      <c r="B68" s="2" t="s">
        <v>40</v>
      </c>
      <c r="C68" s="2" t="s">
        <v>26</v>
      </c>
      <c r="D68" s="3">
        <v>169.95</v>
      </c>
      <c r="E68" s="3">
        <v>84.974999999999994</v>
      </c>
      <c r="F68" s="3">
        <f t="shared" si="0"/>
        <v>84.974999999999994</v>
      </c>
      <c r="G68" s="5">
        <f t="shared" si="1"/>
        <v>1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7">
        <v>1</v>
      </c>
      <c r="V68" s="6"/>
      <c r="W68" s="6"/>
      <c r="X68" s="6"/>
      <c r="Y68" s="6"/>
    </row>
    <row r="69" spans="1:25" ht="52.5" customHeight="1">
      <c r="A69" s="4">
        <v>60.982529999999997</v>
      </c>
      <c r="B69" s="2" t="s">
        <v>41</v>
      </c>
      <c r="C69" s="2" t="s">
        <v>27</v>
      </c>
      <c r="D69" s="3">
        <v>159.94999999999999</v>
      </c>
      <c r="E69" s="3">
        <v>79.974999999999994</v>
      </c>
      <c r="F69" s="3">
        <f t="shared" si="0"/>
        <v>7357.7</v>
      </c>
      <c r="G69" s="5">
        <f t="shared" si="1"/>
        <v>92</v>
      </c>
      <c r="H69" s="7">
        <v>1</v>
      </c>
      <c r="I69" s="6"/>
      <c r="J69" s="7">
        <v>18</v>
      </c>
      <c r="K69" s="7">
        <v>3</v>
      </c>
      <c r="L69" s="7">
        <v>3</v>
      </c>
      <c r="M69" s="7">
        <v>35</v>
      </c>
      <c r="N69" s="7">
        <v>5</v>
      </c>
      <c r="O69" s="7">
        <v>5</v>
      </c>
      <c r="P69" s="7">
        <v>7</v>
      </c>
      <c r="Q69" s="7">
        <v>6</v>
      </c>
      <c r="R69" s="7">
        <v>5</v>
      </c>
      <c r="S69" s="7">
        <v>1</v>
      </c>
      <c r="T69" s="7">
        <v>3</v>
      </c>
      <c r="U69" s="6"/>
      <c r="V69" s="6"/>
      <c r="W69" s="6"/>
      <c r="X69" s="6"/>
      <c r="Y69" s="6"/>
    </row>
    <row r="70" spans="1:25" ht="52.5" customHeight="1">
      <c r="A70" s="4">
        <v>60.982550000000003</v>
      </c>
      <c r="B70" s="2" t="s">
        <v>41</v>
      </c>
      <c r="C70" s="2" t="s">
        <v>26</v>
      </c>
      <c r="D70" s="3">
        <v>159.94999999999999</v>
      </c>
      <c r="E70" s="3">
        <v>79.974999999999994</v>
      </c>
      <c r="F70" s="3">
        <f t="shared" si="0"/>
        <v>1679.4749999999999</v>
      </c>
      <c r="G70" s="5">
        <f t="shared" si="1"/>
        <v>21</v>
      </c>
      <c r="H70" s="6"/>
      <c r="I70" s="6"/>
      <c r="J70" s="6"/>
      <c r="K70" s="6"/>
      <c r="L70" s="6"/>
      <c r="M70" s="6"/>
      <c r="N70" s="6"/>
      <c r="O70" s="7">
        <v>1</v>
      </c>
      <c r="P70" s="6"/>
      <c r="Q70" s="7">
        <v>6</v>
      </c>
      <c r="R70" s="6"/>
      <c r="S70" s="7">
        <v>1</v>
      </c>
      <c r="T70" s="6"/>
      <c r="U70" s="7">
        <v>4</v>
      </c>
      <c r="V70" s="7">
        <v>6</v>
      </c>
      <c r="W70" s="7">
        <v>2</v>
      </c>
      <c r="X70" s="7">
        <v>1</v>
      </c>
      <c r="Y70" s="6"/>
    </row>
    <row r="71" spans="1:25" ht="52.5" customHeight="1">
      <c r="A71" s="4">
        <v>60.986989999999999</v>
      </c>
      <c r="B71" s="2" t="s">
        <v>41</v>
      </c>
      <c r="C71" s="2" t="s">
        <v>26</v>
      </c>
      <c r="D71" s="3">
        <v>149.94999999999999</v>
      </c>
      <c r="E71" s="3">
        <v>74.974999999999994</v>
      </c>
      <c r="F71" s="3">
        <f t="shared" si="0"/>
        <v>599.79999999999995</v>
      </c>
      <c r="G71" s="5">
        <f t="shared" si="1"/>
        <v>8</v>
      </c>
      <c r="H71" s="6"/>
      <c r="I71" s="6"/>
      <c r="J71" s="6"/>
      <c r="K71" s="6"/>
      <c r="L71" s="6"/>
      <c r="M71" s="6"/>
      <c r="N71" s="7">
        <v>2</v>
      </c>
      <c r="O71" s="6"/>
      <c r="P71" s="6"/>
      <c r="Q71" s="7">
        <v>1</v>
      </c>
      <c r="R71" s="6"/>
      <c r="S71" s="7">
        <v>1</v>
      </c>
      <c r="T71" s="7">
        <v>1</v>
      </c>
      <c r="U71" s="7">
        <v>3</v>
      </c>
      <c r="V71" s="6"/>
      <c r="W71" s="6"/>
      <c r="X71" s="6"/>
      <c r="Y71" s="6"/>
    </row>
    <row r="72" spans="1:25" ht="52.5" customHeight="1">
      <c r="A72" s="4" t="s">
        <v>42</v>
      </c>
      <c r="B72" s="2" t="s">
        <v>43</v>
      </c>
      <c r="C72" s="2" t="s">
        <v>27</v>
      </c>
      <c r="D72" s="3">
        <v>159.94999999999999</v>
      </c>
      <c r="E72" s="3">
        <v>79.974999999999994</v>
      </c>
      <c r="F72" s="3">
        <f t="shared" si="0"/>
        <v>18314.274999999998</v>
      </c>
      <c r="G72" s="5">
        <f t="shared" si="1"/>
        <v>229</v>
      </c>
      <c r="H72" s="7">
        <v>14</v>
      </c>
      <c r="I72" s="6"/>
      <c r="J72" s="7">
        <v>25</v>
      </c>
      <c r="K72" s="7">
        <v>29</v>
      </c>
      <c r="L72" s="7">
        <v>4</v>
      </c>
      <c r="M72" s="7">
        <v>3</v>
      </c>
      <c r="N72" s="7">
        <v>43</v>
      </c>
      <c r="O72" s="7">
        <v>15</v>
      </c>
      <c r="P72" s="7">
        <v>3</v>
      </c>
      <c r="Q72" s="7">
        <v>37</v>
      </c>
      <c r="R72" s="7">
        <v>30</v>
      </c>
      <c r="S72" s="7">
        <v>19</v>
      </c>
      <c r="T72" s="7">
        <v>7</v>
      </c>
      <c r="U72" s="6"/>
      <c r="V72" s="6"/>
      <c r="W72" s="6"/>
      <c r="X72" s="6"/>
      <c r="Y72" s="6"/>
    </row>
    <row r="73" spans="1:25" ht="52.5" customHeight="1">
      <c r="A73" s="4" t="s">
        <v>44</v>
      </c>
      <c r="B73" s="2" t="s">
        <v>43</v>
      </c>
      <c r="C73" s="2" t="s">
        <v>27</v>
      </c>
      <c r="D73" s="3">
        <v>159.94999999999999</v>
      </c>
      <c r="E73" s="3">
        <v>79.974999999999994</v>
      </c>
      <c r="F73" s="3">
        <f t="shared" si="0"/>
        <v>2639.1749999999997</v>
      </c>
      <c r="G73" s="5">
        <f t="shared" si="1"/>
        <v>33</v>
      </c>
      <c r="H73" s="7">
        <v>2</v>
      </c>
      <c r="I73" s="7">
        <v>9</v>
      </c>
      <c r="J73" s="7">
        <v>7</v>
      </c>
      <c r="K73" s="7">
        <v>1</v>
      </c>
      <c r="L73" s="6"/>
      <c r="M73" s="6"/>
      <c r="N73" s="7">
        <v>2</v>
      </c>
      <c r="O73" s="6"/>
      <c r="P73" s="6"/>
      <c r="Q73" s="6"/>
      <c r="R73" s="6"/>
      <c r="S73" s="6"/>
      <c r="T73" s="7">
        <v>12</v>
      </c>
      <c r="U73" s="6"/>
      <c r="V73" s="6"/>
      <c r="W73" s="6"/>
      <c r="X73" s="6"/>
      <c r="Y73" s="6"/>
    </row>
    <row r="74" spans="1:25" ht="52.5" customHeight="1">
      <c r="A74" s="4" t="s">
        <v>45</v>
      </c>
      <c r="B74" s="2" t="s">
        <v>43</v>
      </c>
      <c r="C74" s="2" t="s">
        <v>26</v>
      </c>
      <c r="D74" s="3">
        <v>159.94999999999999</v>
      </c>
      <c r="E74" s="3">
        <v>79.974999999999994</v>
      </c>
      <c r="F74" s="3">
        <f t="shared" si="0"/>
        <v>239.92499999999998</v>
      </c>
      <c r="G74" s="5">
        <f t="shared" si="1"/>
        <v>3</v>
      </c>
      <c r="H74" s="6"/>
      <c r="I74" s="6"/>
      <c r="J74" s="6"/>
      <c r="K74" s="6"/>
      <c r="L74" s="6"/>
      <c r="M74" s="7">
        <v>1</v>
      </c>
      <c r="N74" s="6"/>
      <c r="O74" s="6"/>
      <c r="P74" s="6"/>
      <c r="Q74" s="6"/>
      <c r="R74" s="6"/>
      <c r="S74" s="6"/>
      <c r="T74" s="6"/>
      <c r="U74" s="6"/>
      <c r="V74" s="6"/>
      <c r="W74" s="7">
        <v>1</v>
      </c>
      <c r="X74" s="7">
        <v>1</v>
      </c>
      <c r="Y74" s="6"/>
    </row>
    <row r="75" spans="1:25" ht="52.5" customHeight="1">
      <c r="A75" s="4" t="s">
        <v>46</v>
      </c>
      <c r="B75" s="2" t="s">
        <v>43</v>
      </c>
      <c r="C75" s="2" t="s">
        <v>26</v>
      </c>
      <c r="D75" s="3">
        <v>159.94999999999999</v>
      </c>
      <c r="E75" s="3">
        <v>79.974999999999994</v>
      </c>
      <c r="F75" s="3">
        <f t="shared" si="0"/>
        <v>399.875</v>
      </c>
      <c r="G75" s="5">
        <f t="shared" si="1"/>
        <v>5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7">
        <v>2</v>
      </c>
      <c r="V75" s="7">
        <v>2</v>
      </c>
      <c r="W75" s="7">
        <v>1</v>
      </c>
      <c r="X75" s="6"/>
      <c r="Y75" s="6"/>
    </row>
    <row r="76" spans="1:25" ht="52.5" customHeight="1">
      <c r="A76" s="4">
        <v>66.984639999999999</v>
      </c>
      <c r="B76" s="2" t="s">
        <v>47</v>
      </c>
      <c r="C76" s="2" t="s">
        <v>27</v>
      </c>
      <c r="D76" s="3">
        <v>169.95</v>
      </c>
      <c r="E76" s="3">
        <v>84.974999999999994</v>
      </c>
      <c r="F76" s="3">
        <f t="shared" si="0"/>
        <v>4758.5999999999995</v>
      </c>
      <c r="G76" s="5">
        <f t="shared" si="1"/>
        <v>56</v>
      </c>
      <c r="H76" s="7">
        <v>2</v>
      </c>
      <c r="I76" s="7">
        <v>24</v>
      </c>
      <c r="J76" s="7">
        <v>9</v>
      </c>
      <c r="K76" s="7">
        <v>1</v>
      </c>
      <c r="L76" s="6"/>
      <c r="M76" s="7">
        <v>4</v>
      </c>
      <c r="N76" s="6"/>
      <c r="O76" s="7">
        <v>7</v>
      </c>
      <c r="P76" s="7">
        <v>2</v>
      </c>
      <c r="Q76" s="7">
        <v>5</v>
      </c>
      <c r="R76" s="6"/>
      <c r="S76" s="7">
        <v>2</v>
      </c>
      <c r="T76" s="6"/>
      <c r="U76" s="6"/>
      <c r="V76" s="6"/>
      <c r="W76" s="6"/>
      <c r="X76" s="6"/>
      <c r="Y76" s="6"/>
    </row>
    <row r="77" spans="1:25" ht="52.5" customHeight="1">
      <c r="A77" s="4">
        <v>66.982950000000002</v>
      </c>
      <c r="B77" s="2" t="s">
        <v>47</v>
      </c>
      <c r="C77" s="2" t="s">
        <v>27</v>
      </c>
      <c r="D77" s="3">
        <v>169.95</v>
      </c>
      <c r="E77" s="3">
        <v>84.974999999999994</v>
      </c>
      <c r="F77" s="3">
        <f t="shared" si="0"/>
        <v>7307.8499999999995</v>
      </c>
      <c r="G77" s="5">
        <f t="shared" si="1"/>
        <v>86</v>
      </c>
      <c r="H77" s="7">
        <v>10</v>
      </c>
      <c r="I77" s="7">
        <v>8</v>
      </c>
      <c r="J77" s="6"/>
      <c r="K77" s="6"/>
      <c r="L77" s="6"/>
      <c r="M77" s="7">
        <v>6</v>
      </c>
      <c r="N77" s="7">
        <v>2</v>
      </c>
      <c r="O77" s="7">
        <v>1</v>
      </c>
      <c r="P77" s="7">
        <v>1</v>
      </c>
      <c r="Q77" s="7">
        <v>1</v>
      </c>
      <c r="R77" s="7">
        <v>41</v>
      </c>
      <c r="S77" s="7">
        <v>9</v>
      </c>
      <c r="T77" s="7">
        <v>7</v>
      </c>
      <c r="U77" s="6"/>
      <c r="V77" s="6"/>
      <c r="W77" s="6"/>
      <c r="X77" s="6"/>
      <c r="Y77" s="6"/>
    </row>
    <row r="78" spans="1:25" ht="52.5" customHeight="1">
      <c r="A78" s="4">
        <v>66.984650000000002</v>
      </c>
      <c r="B78" s="2" t="s">
        <v>47</v>
      </c>
      <c r="C78" s="2" t="s">
        <v>27</v>
      </c>
      <c r="D78" s="3">
        <v>169.95</v>
      </c>
      <c r="E78" s="3">
        <v>84.974999999999994</v>
      </c>
      <c r="F78" s="3">
        <f t="shared" si="0"/>
        <v>12151.424999999999</v>
      </c>
      <c r="G78" s="5">
        <f t="shared" si="1"/>
        <v>143</v>
      </c>
      <c r="H78" s="7">
        <v>12</v>
      </c>
      <c r="I78" s="7">
        <v>24</v>
      </c>
      <c r="J78" s="7">
        <v>16</v>
      </c>
      <c r="K78" s="7">
        <v>6</v>
      </c>
      <c r="L78" s="7">
        <v>20</v>
      </c>
      <c r="M78" s="7">
        <v>1</v>
      </c>
      <c r="N78" s="6"/>
      <c r="O78" s="7">
        <v>9</v>
      </c>
      <c r="P78" s="7">
        <v>30</v>
      </c>
      <c r="Q78" s="7">
        <v>9</v>
      </c>
      <c r="R78" s="7">
        <v>11</v>
      </c>
      <c r="S78" s="7">
        <v>2</v>
      </c>
      <c r="T78" s="7">
        <v>3</v>
      </c>
      <c r="U78" s="6"/>
      <c r="V78" s="6"/>
      <c r="W78" s="6"/>
      <c r="X78" s="6"/>
      <c r="Y78" s="6"/>
    </row>
    <row r="79" spans="1:25" ht="52.5" customHeight="1">
      <c r="A79" s="4">
        <v>66.982979999999998</v>
      </c>
      <c r="B79" s="2" t="s">
        <v>47</v>
      </c>
      <c r="C79" s="2" t="s">
        <v>26</v>
      </c>
      <c r="D79" s="3">
        <v>169.95</v>
      </c>
      <c r="E79" s="3">
        <v>84.974999999999994</v>
      </c>
      <c r="F79" s="3">
        <f t="shared" si="0"/>
        <v>21923.55</v>
      </c>
      <c r="G79" s="5">
        <f t="shared" si="1"/>
        <v>258</v>
      </c>
      <c r="H79" s="6"/>
      <c r="I79" s="6"/>
      <c r="J79" s="6"/>
      <c r="K79" s="6"/>
      <c r="L79" s="7">
        <v>1</v>
      </c>
      <c r="M79" s="7">
        <v>85</v>
      </c>
      <c r="N79" s="7">
        <v>3</v>
      </c>
      <c r="O79" s="7">
        <v>131</v>
      </c>
      <c r="P79" s="6"/>
      <c r="Q79" s="6"/>
      <c r="R79" s="6"/>
      <c r="S79" s="7">
        <v>38</v>
      </c>
      <c r="T79" s="6"/>
      <c r="U79" s="6"/>
      <c r="V79" s="6"/>
      <c r="W79" s="6"/>
      <c r="X79" s="6"/>
      <c r="Y79" s="6"/>
    </row>
    <row r="80" spans="1:25" ht="52.5" customHeight="1">
      <c r="A80" s="4">
        <v>66.98263</v>
      </c>
      <c r="B80" s="2" t="s">
        <v>47</v>
      </c>
      <c r="C80" s="2" t="s">
        <v>27</v>
      </c>
      <c r="D80" s="3">
        <v>169.95</v>
      </c>
      <c r="E80" s="3">
        <v>84.974999999999994</v>
      </c>
      <c r="F80" s="3">
        <f t="shared" si="0"/>
        <v>764.77499999999998</v>
      </c>
      <c r="G80" s="5">
        <f t="shared" si="1"/>
        <v>9</v>
      </c>
      <c r="H80" s="7">
        <v>2</v>
      </c>
      <c r="I80" s="7">
        <v>1</v>
      </c>
      <c r="J80" s="7">
        <v>1</v>
      </c>
      <c r="K80" s="6"/>
      <c r="L80" s="6"/>
      <c r="M80" s="6"/>
      <c r="N80" s="7">
        <v>2</v>
      </c>
      <c r="O80" s="6"/>
      <c r="P80" s="6"/>
      <c r="Q80" s="6"/>
      <c r="R80" s="7">
        <v>1</v>
      </c>
      <c r="S80" s="6"/>
      <c r="T80" s="7">
        <v>2</v>
      </c>
      <c r="U80" s="6"/>
      <c r="V80" s="6"/>
      <c r="W80" s="6"/>
      <c r="X80" s="6"/>
      <c r="Y80" s="6"/>
    </row>
    <row r="81" spans="1:25" ht="52.5" customHeight="1">
      <c r="A81" s="4">
        <v>66.982640000000004</v>
      </c>
      <c r="B81" s="2" t="s">
        <v>47</v>
      </c>
      <c r="C81" s="2" t="s">
        <v>26</v>
      </c>
      <c r="D81" s="3">
        <v>169.95</v>
      </c>
      <c r="E81" s="3">
        <v>84.974999999999994</v>
      </c>
      <c r="F81" s="3">
        <f t="shared" si="0"/>
        <v>2634.2249999999999</v>
      </c>
      <c r="G81" s="5">
        <f t="shared" si="1"/>
        <v>31</v>
      </c>
      <c r="H81" s="6"/>
      <c r="I81" s="6"/>
      <c r="J81" s="6"/>
      <c r="K81" s="6"/>
      <c r="L81" s="7">
        <v>1</v>
      </c>
      <c r="M81" s="7">
        <v>1</v>
      </c>
      <c r="N81" s="7">
        <v>1</v>
      </c>
      <c r="O81" s="7">
        <v>1</v>
      </c>
      <c r="P81" s="7">
        <v>4</v>
      </c>
      <c r="Q81" s="7">
        <v>2</v>
      </c>
      <c r="R81" s="7">
        <v>6</v>
      </c>
      <c r="S81" s="7">
        <v>3</v>
      </c>
      <c r="T81" s="7">
        <v>1</v>
      </c>
      <c r="U81" s="7">
        <v>5</v>
      </c>
      <c r="V81" s="6"/>
      <c r="W81" s="7">
        <v>1</v>
      </c>
      <c r="X81" s="7">
        <v>1</v>
      </c>
      <c r="Y81" s="7">
        <v>4</v>
      </c>
    </row>
    <row r="82" spans="1:25" ht="52.5" customHeight="1">
      <c r="A82" s="4">
        <v>66.984660000000005</v>
      </c>
      <c r="B82" s="2" t="s">
        <v>47</v>
      </c>
      <c r="C82" s="2" t="s">
        <v>26</v>
      </c>
      <c r="D82" s="3">
        <v>169.95</v>
      </c>
      <c r="E82" s="3">
        <v>84.974999999999994</v>
      </c>
      <c r="F82" s="3">
        <f t="shared" si="0"/>
        <v>679.8</v>
      </c>
      <c r="G82" s="5">
        <f t="shared" si="1"/>
        <v>8</v>
      </c>
      <c r="H82" s="6"/>
      <c r="I82" s="6"/>
      <c r="J82" s="6"/>
      <c r="K82" s="6"/>
      <c r="L82" s="6"/>
      <c r="M82" s="7">
        <v>1</v>
      </c>
      <c r="N82" s="6"/>
      <c r="O82" s="7">
        <v>1</v>
      </c>
      <c r="P82" s="7">
        <v>1</v>
      </c>
      <c r="Q82" s="7">
        <v>2</v>
      </c>
      <c r="R82" s="7">
        <v>1</v>
      </c>
      <c r="S82" s="6"/>
      <c r="T82" s="6"/>
      <c r="U82" s="7">
        <v>1</v>
      </c>
      <c r="V82" s="6"/>
      <c r="W82" s="6"/>
      <c r="X82" s="7">
        <v>1</v>
      </c>
      <c r="Y82" s="6"/>
    </row>
    <row r="83" spans="1:25" ht="52.5" customHeight="1">
      <c r="A83" s="4">
        <v>66.984629999999996</v>
      </c>
      <c r="B83" s="2" t="s">
        <v>47</v>
      </c>
      <c r="C83" s="2" t="s">
        <v>27</v>
      </c>
      <c r="D83" s="3">
        <v>169.95</v>
      </c>
      <c r="E83" s="3">
        <v>84.974999999999994</v>
      </c>
      <c r="F83" s="3">
        <f t="shared" si="0"/>
        <v>4333.7249999999995</v>
      </c>
      <c r="G83" s="5">
        <f t="shared" si="1"/>
        <v>51</v>
      </c>
      <c r="H83" s="7">
        <v>1</v>
      </c>
      <c r="I83" s="7">
        <v>13</v>
      </c>
      <c r="J83" s="7">
        <v>15</v>
      </c>
      <c r="K83" s="7">
        <v>6</v>
      </c>
      <c r="L83" s="7">
        <v>3</v>
      </c>
      <c r="M83" s="6"/>
      <c r="N83" s="7">
        <v>1</v>
      </c>
      <c r="O83" s="7">
        <v>7</v>
      </c>
      <c r="P83" s="7">
        <v>4</v>
      </c>
      <c r="Q83" s="6"/>
      <c r="R83" s="7">
        <v>1</v>
      </c>
      <c r="S83" s="6"/>
      <c r="T83" s="6"/>
      <c r="U83" s="6"/>
      <c r="V83" s="6"/>
      <c r="W83" s="6"/>
      <c r="X83" s="6"/>
      <c r="Y83" s="6"/>
    </row>
    <row r="84" spans="1:25" ht="52.5" customHeight="1">
      <c r="A84" s="4">
        <v>38.989420000000003</v>
      </c>
      <c r="B84" s="2" t="s">
        <v>48</v>
      </c>
      <c r="C84" s="2" t="s">
        <v>26</v>
      </c>
      <c r="D84" s="3">
        <v>169.95</v>
      </c>
      <c r="E84" s="3">
        <v>84.974999999999994</v>
      </c>
      <c r="F84" s="3">
        <f t="shared" si="0"/>
        <v>169.95</v>
      </c>
      <c r="G84" s="5">
        <f t="shared" si="1"/>
        <v>2</v>
      </c>
      <c r="H84" s="6"/>
      <c r="I84" s="6"/>
      <c r="J84" s="6"/>
      <c r="K84" s="6"/>
      <c r="L84" s="6"/>
      <c r="M84" s="6"/>
      <c r="N84" s="6"/>
      <c r="O84" s="7">
        <v>1</v>
      </c>
      <c r="P84" s="6"/>
      <c r="Q84" s="6"/>
      <c r="R84" s="6"/>
      <c r="S84" s="6"/>
      <c r="T84" s="6"/>
      <c r="U84" s="6"/>
      <c r="V84" s="7">
        <v>1</v>
      </c>
      <c r="W84" s="6"/>
      <c r="X84" s="6"/>
      <c r="Y84" s="6"/>
    </row>
    <row r="85" spans="1:25" ht="52.5" customHeight="1">
      <c r="A85" s="4">
        <v>38.989379999999997</v>
      </c>
      <c r="B85" s="2" t="s">
        <v>48</v>
      </c>
      <c r="C85" s="2" t="s">
        <v>27</v>
      </c>
      <c r="D85" s="3">
        <v>169.95</v>
      </c>
      <c r="E85" s="3">
        <v>84.974999999999994</v>
      </c>
      <c r="F85" s="3">
        <f t="shared" si="0"/>
        <v>1019.6999999999999</v>
      </c>
      <c r="G85" s="5">
        <f t="shared" si="1"/>
        <v>12</v>
      </c>
      <c r="H85" s="6"/>
      <c r="I85" s="7">
        <v>10</v>
      </c>
      <c r="J85" s="6"/>
      <c r="K85" s="6"/>
      <c r="L85" s="6"/>
      <c r="M85" s="6"/>
      <c r="N85" s="6"/>
      <c r="O85" s="6"/>
      <c r="P85" s="7">
        <v>2</v>
      </c>
      <c r="Q85" s="6"/>
      <c r="R85" s="6"/>
      <c r="S85" s="6"/>
      <c r="T85" s="6"/>
      <c r="U85" s="6"/>
      <c r="V85" s="6"/>
      <c r="W85" s="6"/>
      <c r="X85" s="6"/>
      <c r="Y85" s="6"/>
    </row>
    <row r="86" spans="1:25" ht="52.5" customHeight="1">
      <c r="A86" s="4">
        <v>38.989409999999999</v>
      </c>
      <c r="B86" s="2" t="s">
        <v>48</v>
      </c>
      <c r="C86" s="2" t="s">
        <v>27</v>
      </c>
      <c r="D86" s="3">
        <v>169.95</v>
      </c>
      <c r="E86" s="3">
        <v>84.974999999999994</v>
      </c>
      <c r="F86" s="3">
        <f t="shared" si="0"/>
        <v>1274.625</v>
      </c>
      <c r="G86" s="5">
        <f t="shared" si="1"/>
        <v>15</v>
      </c>
      <c r="H86" s="7">
        <v>7</v>
      </c>
      <c r="I86" s="7">
        <v>2</v>
      </c>
      <c r="J86" s="7">
        <v>2</v>
      </c>
      <c r="K86" s="6"/>
      <c r="L86" s="6"/>
      <c r="M86" s="6"/>
      <c r="N86" s="6"/>
      <c r="O86" s="7">
        <v>1</v>
      </c>
      <c r="P86" s="7">
        <v>1</v>
      </c>
      <c r="Q86" s="7">
        <v>2</v>
      </c>
      <c r="R86" s="6"/>
      <c r="S86" s="6"/>
      <c r="T86" s="6"/>
      <c r="U86" s="6"/>
      <c r="V86" s="6"/>
      <c r="W86" s="6"/>
      <c r="X86" s="6"/>
      <c r="Y86" s="6"/>
    </row>
    <row r="87" spans="1:25" ht="52.5" customHeight="1">
      <c r="A87" s="4">
        <v>38.98939</v>
      </c>
      <c r="B87" s="2" t="s">
        <v>48</v>
      </c>
      <c r="C87" s="2" t="s">
        <v>27</v>
      </c>
      <c r="D87" s="3">
        <v>169.95</v>
      </c>
      <c r="E87" s="3">
        <v>84.974999999999994</v>
      </c>
      <c r="F87" s="3">
        <f t="shared" si="0"/>
        <v>10197</v>
      </c>
      <c r="G87" s="5">
        <f t="shared" si="1"/>
        <v>120</v>
      </c>
      <c r="H87" s="7">
        <v>5</v>
      </c>
      <c r="I87" s="7">
        <v>15</v>
      </c>
      <c r="J87" s="7">
        <v>43</v>
      </c>
      <c r="K87" s="7">
        <v>15</v>
      </c>
      <c r="L87" s="7">
        <v>31</v>
      </c>
      <c r="M87" s="7">
        <v>4</v>
      </c>
      <c r="N87" s="7">
        <v>1</v>
      </c>
      <c r="O87" s="6"/>
      <c r="P87" s="7">
        <v>3</v>
      </c>
      <c r="Q87" s="7">
        <v>1</v>
      </c>
      <c r="R87" s="7">
        <v>1</v>
      </c>
      <c r="S87" s="7">
        <v>1</v>
      </c>
      <c r="T87" s="6"/>
      <c r="U87" s="6"/>
      <c r="V87" s="6"/>
      <c r="W87" s="6"/>
      <c r="X87" s="6"/>
      <c r="Y87" s="6"/>
    </row>
    <row r="88" spans="1:25" ht="52.5" customHeight="1">
      <c r="A88" s="4">
        <v>38.989429999999999</v>
      </c>
      <c r="B88" s="2" t="s">
        <v>48</v>
      </c>
      <c r="C88" s="2" t="s">
        <v>26</v>
      </c>
      <c r="D88" s="3">
        <v>169.95</v>
      </c>
      <c r="E88" s="3">
        <v>84.974999999999994</v>
      </c>
      <c r="F88" s="3">
        <f t="shared" si="0"/>
        <v>934.72499999999991</v>
      </c>
      <c r="G88" s="5">
        <f t="shared" si="1"/>
        <v>11</v>
      </c>
      <c r="H88" s="6"/>
      <c r="I88" s="6"/>
      <c r="J88" s="6"/>
      <c r="K88" s="6"/>
      <c r="L88" s="6"/>
      <c r="M88" s="6"/>
      <c r="N88" s="6"/>
      <c r="O88" s="7">
        <v>1</v>
      </c>
      <c r="P88" s="6"/>
      <c r="Q88" s="7">
        <v>4</v>
      </c>
      <c r="R88" s="7">
        <v>1</v>
      </c>
      <c r="S88" s="7">
        <v>1</v>
      </c>
      <c r="T88" s="6"/>
      <c r="U88" s="6"/>
      <c r="V88" s="7">
        <v>2</v>
      </c>
      <c r="W88" s="6"/>
      <c r="X88" s="7">
        <v>2</v>
      </c>
      <c r="Y88" s="6"/>
    </row>
    <row r="89" spans="1:25" ht="52.5" customHeight="1">
      <c r="A89" s="4">
        <v>38.989440000000002</v>
      </c>
      <c r="B89" s="2" t="s">
        <v>48</v>
      </c>
      <c r="C89" s="2" t="s">
        <v>26</v>
      </c>
      <c r="D89" s="3">
        <v>169.95</v>
      </c>
      <c r="E89" s="3">
        <v>84.974999999999994</v>
      </c>
      <c r="F89" s="3">
        <f t="shared" si="0"/>
        <v>84.974999999999994</v>
      </c>
      <c r="G89" s="5">
        <f t="shared" si="1"/>
        <v>1</v>
      </c>
      <c r="H89" s="6"/>
      <c r="I89" s="6"/>
      <c r="J89" s="6"/>
      <c r="K89" s="6"/>
      <c r="L89" s="6"/>
      <c r="M89" s="6"/>
      <c r="N89" s="6"/>
      <c r="O89" s="6"/>
      <c r="P89" s="6"/>
      <c r="Q89" s="7">
        <v>1</v>
      </c>
      <c r="R89" s="6"/>
      <c r="S89" s="6"/>
      <c r="T89" s="6"/>
      <c r="U89" s="6"/>
      <c r="V89" s="6"/>
      <c r="W89" s="6"/>
      <c r="X89" s="6"/>
      <c r="Y89" s="6"/>
    </row>
    <row r="90" spans="1:25" ht="52.5" customHeight="1">
      <c r="A90" s="4">
        <v>49.989449999999998</v>
      </c>
      <c r="B90" s="2" t="s">
        <v>49</v>
      </c>
      <c r="C90" s="2" t="s">
        <v>27</v>
      </c>
      <c r="D90" s="3">
        <v>149.94999999999999</v>
      </c>
      <c r="E90" s="3">
        <v>74.974999999999994</v>
      </c>
      <c r="F90" s="3">
        <f t="shared" si="0"/>
        <v>50383.199999999997</v>
      </c>
      <c r="G90" s="5">
        <f t="shared" si="1"/>
        <v>672</v>
      </c>
      <c r="H90" s="6"/>
      <c r="I90" s="7">
        <v>23</v>
      </c>
      <c r="J90" s="7">
        <v>8</v>
      </c>
      <c r="K90" s="7">
        <v>65</v>
      </c>
      <c r="L90" s="7">
        <v>88</v>
      </c>
      <c r="M90" s="7">
        <v>82</v>
      </c>
      <c r="N90" s="7">
        <v>115</v>
      </c>
      <c r="O90" s="7">
        <v>107</v>
      </c>
      <c r="P90" s="7">
        <v>72</v>
      </c>
      <c r="Q90" s="7">
        <v>70</v>
      </c>
      <c r="R90" s="7">
        <v>38</v>
      </c>
      <c r="S90" s="7">
        <v>4</v>
      </c>
      <c r="T90" s="6"/>
      <c r="U90" s="6"/>
      <c r="V90" s="6"/>
      <c r="W90" s="6"/>
      <c r="X90" s="6"/>
      <c r="Y90" s="6"/>
    </row>
    <row r="91" spans="1:25" ht="52.5" customHeight="1">
      <c r="A91" s="4">
        <v>49.981360000000002</v>
      </c>
      <c r="B91" s="2" t="s">
        <v>49</v>
      </c>
      <c r="C91" s="2" t="s">
        <v>27</v>
      </c>
      <c r="D91" s="3">
        <v>149.94999999999999</v>
      </c>
      <c r="E91" s="3">
        <v>74.974999999999994</v>
      </c>
      <c r="F91" s="3">
        <f t="shared" si="0"/>
        <v>33888.699999999997</v>
      </c>
      <c r="G91" s="5">
        <f t="shared" si="1"/>
        <v>452</v>
      </c>
      <c r="H91" s="7">
        <v>8</v>
      </c>
      <c r="I91" s="7">
        <v>10</v>
      </c>
      <c r="J91" s="7">
        <v>31</v>
      </c>
      <c r="K91" s="7">
        <v>21</v>
      </c>
      <c r="L91" s="7">
        <v>46</v>
      </c>
      <c r="M91" s="7">
        <v>36</v>
      </c>
      <c r="N91" s="7">
        <v>52</v>
      </c>
      <c r="O91" s="7">
        <v>87</v>
      </c>
      <c r="P91" s="7">
        <v>75</v>
      </c>
      <c r="Q91" s="7">
        <v>47</v>
      </c>
      <c r="R91" s="7">
        <v>32</v>
      </c>
      <c r="S91" s="7">
        <v>5</v>
      </c>
      <c r="T91" s="7">
        <v>2</v>
      </c>
      <c r="U91" s="6"/>
      <c r="V91" s="6"/>
      <c r="W91" s="6"/>
      <c r="X91" s="6"/>
      <c r="Y91" s="6"/>
    </row>
    <row r="92" spans="1:25" ht="52.5" customHeight="1">
      <c r="A92" s="4">
        <v>49.984059999999999</v>
      </c>
      <c r="B92" s="2" t="s">
        <v>49</v>
      </c>
      <c r="C92" s="2" t="s">
        <v>27</v>
      </c>
      <c r="D92" s="3">
        <v>149.94999999999999</v>
      </c>
      <c r="E92" s="3">
        <v>74.974999999999994</v>
      </c>
      <c r="F92" s="3">
        <f t="shared" si="0"/>
        <v>599.79999999999995</v>
      </c>
      <c r="G92" s="5">
        <f t="shared" si="1"/>
        <v>8</v>
      </c>
      <c r="H92" s="7">
        <v>1</v>
      </c>
      <c r="I92" s="6"/>
      <c r="J92" s="7">
        <v>1</v>
      </c>
      <c r="K92" s="6"/>
      <c r="L92" s="6"/>
      <c r="M92" s="6"/>
      <c r="N92" s="7">
        <v>1</v>
      </c>
      <c r="O92" s="7">
        <v>2</v>
      </c>
      <c r="P92" s="7">
        <v>2</v>
      </c>
      <c r="Q92" s="7">
        <v>1</v>
      </c>
      <c r="R92" s="6"/>
      <c r="S92" s="6"/>
      <c r="T92" s="6"/>
      <c r="U92" s="6"/>
      <c r="V92" s="6"/>
      <c r="W92" s="6"/>
      <c r="X92" s="6"/>
      <c r="Y92" s="6"/>
    </row>
    <row r="93" spans="1:25" ht="52.5" customHeight="1">
      <c r="A93" s="4">
        <v>49.991289999999999</v>
      </c>
      <c r="B93" s="2" t="s">
        <v>49</v>
      </c>
      <c r="C93" s="2" t="s">
        <v>27</v>
      </c>
      <c r="D93" s="3">
        <v>149.94999999999999</v>
      </c>
      <c r="E93" s="3">
        <v>74.974999999999994</v>
      </c>
      <c r="F93" s="3">
        <f t="shared" si="0"/>
        <v>122434.17499999999</v>
      </c>
      <c r="G93" s="5">
        <f t="shared" si="1"/>
        <v>1633</v>
      </c>
      <c r="H93" s="7">
        <v>28</v>
      </c>
      <c r="I93" s="7">
        <v>52</v>
      </c>
      <c r="J93" s="7">
        <v>94</v>
      </c>
      <c r="K93" s="7">
        <v>138</v>
      </c>
      <c r="L93" s="7">
        <v>259</v>
      </c>
      <c r="M93" s="7">
        <v>247</v>
      </c>
      <c r="N93" s="7">
        <v>255</v>
      </c>
      <c r="O93" s="7">
        <v>270</v>
      </c>
      <c r="P93" s="7">
        <v>137</v>
      </c>
      <c r="Q93" s="7">
        <v>89</v>
      </c>
      <c r="R93" s="7">
        <v>56</v>
      </c>
      <c r="S93" s="7">
        <v>8</v>
      </c>
      <c r="T93" s="6"/>
      <c r="U93" s="6"/>
      <c r="V93" s="6"/>
      <c r="W93" s="6"/>
      <c r="X93" s="6"/>
      <c r="Y93" s="6"/>
    </row>
    <row r="94" spans="1:25" ht="52.5" customHeight="1">
      <c r="A94" s="4">
        <v>49.984690000000001</v>
      </c>
      <c r="B94" s="2" t="s">
        <v>49</v>
      </c>
      <c r="C94" s="2" t="s">
        <v>27</v>
      </c>
      <c r="D94" s="3">
        <v>149.94999999999999</v>
      </c>
      <c r="E94" s="3">
        <v>74.974999999999994</v>
      </c>
      <c r="F94" s="3">
        <f t="shared" si="0"/>
        <v>51732.749999999993</v>
      </c>
      <c r="G94" s="5">
        <f t="shared" si="1"/>
        <v>690</v>
      </c>
      <c r="H94" s="7">
        <v>12</v>
      </c>
      <c r="I94" s="7">
        <v>17</v>
      </c>
      <c r="J94" s="7">
        <v>29</v>
      </c>
      <c r="K94" s="7">
        <v>51</v>
      </c>
      <c r="L94" s="7">
        <v>75</v>
      </c>
      <c r="M94" s="7">
        <v>126</v>
      </c>
      <c r="N94" s="7">
        <v>115</v>
      </c>
      <c r="O94" s="7">
        <v>141</v>
      </c>
      <c r="P94" s="7">
        <v>60</v>
      </c>
      <c r="Q94" s="7">
        <v>45</v>
      </c>
      <c r="R94" s="7">
        <v>16</v>
      </c>
      <c r="S94" s="7">
        <v>3</v>
      </c>
      <c r="T94" s="6"/>
      <c r="U94" s="6"/>
      <c r="V94" s="6"/>
      <c r="W94" s="6"/>
      <c r="X94" s="6"/>
      <c r="Y94" s="6"/>
    </row>
    <row r="95" spans="1:25" ht="52.5" customHeight="1">
      <c r="A95" s="4">
        <v>49.981380000000001</v>
      </c>
      <c r="B95" s="2" t="s">
        <v>49</v>
      </c>
      <c r="C95" s="2" t="s">
        <v>26</v>
      </c>
      <c r="D95" s="3">
        <v>149.94999999999999</v>
      </c>
      <c r="E95" s="3">
        <v>74.974999999999994</v>
      </c>
      <c r="F95" s="3">
        <f t="shared" si="0"/>
        <v>12895.699999999999</v>
      </c>
      <c r="G95" s="5">
        <f t="shared" si="1"/>
        <v>172</v>
      </c>
      <c r="H95" s="6"/>
      <c r="I95" s="6"/>
      <c r="J95" s="6"/>
      <c r="K95" s="6"/>
      <c r="L95" s="7">
        <v>8</v>
      </c>
      <c r="M95" s="7">
        <v>1</v>
      </c>
      <c r="N95" s="7">
        <v>10</v>
      </c>
      <c r="O95" s="7">
        <v>5</v>
      </c>
      <c r="P95" s="7">
        <v>24</v>
      </c>
      <c r="Q95" s="7">
        <v>23</v>
      </c>
      <c r="R95" s="7">
        <v>18</v>
      </c>
      <c r="S95" s="7">
        <v>28</v>
      </c>
      <c r="T95" s="7">
        <v>23</v>
      </c>
      <c r="U95" s="7">
        <v>12</v>
      </c>
      <c r="V95" s="7">
        <v>6</v>
      </c>
      <c r="W95" s="7">
        <v>1</v>
      </c>
      <c r="X95" s="7">
        <v>6</v>
      </c>
      <c r="Y95" s="7">
        <v>7</v>
      </c>
    </row>
    <row r="96" spans="1:25" ht="52.5" customHeight="1">
      <c r="A96" s="4">
        <v>49.991309999999999</v>
      </c>
      <c r="B96" s="2" t="s">
        <v>49</v>
      </c>
      <c r="C96" s="2" t="s">
        <v>27</v>
      </c>
      <c r="D96" s="3">
        <v>149.94999999999999</v>
      </c>
      <c r="E96" s="3">
        <v>74.974999999999994</v>
      </c>
      <c r="F96" s="3">
        <f t="shared" si="0"/>
        <v>3223.9249999999997</v>
      </c>
      <c r="G96" s="5">
        <f t="shared" si="1"/>
        <v>43</v>
      </c>
      <c r="H96" s="6"/>
      <c r="I96" s="6"/>
      <c r="J96" s="6"/>
      <c r="K96" s="6"/>
      <c r="L96" s="7">
        <v>41</v>
      </c>
      <c r="M96" s="6"/>
      <c r="N96" s="6"/>
      <c r="O96" s="6"/>
      <c r="P96" s="6"/>
      <c r="Q96" s="6"/>
      <c r="R96" s="7">
        <v>1</v>
      </c>
      <c r="S96" s="7">
        <v>1</v>
      </c>
      <c r="T96" s="6"/>
      <c r="U96" s="6"/>
      <c r="V96" s="6"/>
      <c r="W96" s="6"/>
      <c r="X96" s="6"/>
      <c r="Y96" s="6"/>
    </row>
    <row r="97" spans="1:25" ht="52.5" customHeight="1">
      <c r="A97" s="4">
        <v>49.983060000000002</v>
      </c>
      <c r="B97" s="2" t="s">
        <v>49</v>
      </c>
      <c r="C97" s="2" t="s">
        <v>26</v>
      </c>
      <c r="D97" s="3">
        <v>149.94999999999999</v>
      </c>
      <c r="E97" s="3">
        <v>74.974999999999994</v>
      </c>
      <c r="F97" s="3">
        <f t="shared" si="0"/>
        <v>524.82499999999993</v>
      </c>
      <c r="G97" s="5">
        <f t="shared" si="1"/>
        <v>7</v>
      </c>
      <c r="H97" s="6"/>
      <c r="I97" s="6"/>
      <c r="J97" s="6"/>
      <c r="K97" s="6"/>
      <c r="L97" s="6"/>
      <c r="M97" s="6"/>
      <c r="N97" s="6"/>
      <c r="O97" s="7">
        <v>1</v>
      </c>
      <c r="P97" s="7">
        <v>1</v>
      </c>
      <c r="Q97" s="6"/>
      <c r="R97" s="6"/>
      <c r="S97" s="7">
        <v>1</v>
      </c>
      <c r="T97" s="7">
        <v>2</v>
      </c>
      <c r="U97" s="6"/>
      <c r="V97" s="7">
        <v>2</v>
      </c>
      <c r="W97" s="6"/>
      <c r="X97" s="6"/>
      <c r="Y97" s="6"/>
    </row>
    <row r="98" spans="1:25" ht="52.5" customHeight="1">
      <c r="A98" s="4">
        <v>49.983040000000003</v>
      </c>
      <c r="B98" s="2" t="s">
        <v>49</v>
      </c>
      <c r="C98" s="2" t="s">
        <v>27</v>
      </c>
      <c r="D98" s="3">
        <v>149.94999999999999</v>
      </c>
      <c r="E98" s="3">
        <v>74.974999999999994</v>
      </c>
      <c r="F98" s="3">
        <f t="shared" si="0"/>
        <v>8622.125</v>
      </c>
      <c r="G98" s="5">
        <f t="shared" si="1"/>
        <v>115</v>
      </c>
      <c r="H98" s="6"/>
      <c r="I98" s="6"/>
      <c r="J98" s="6"/>
      <c r="K98" s="6"/>
      <c r="L98" s="7">
        <v>11</v>
      </c>
      <c r="M98" s="6"/>
      <c r="N98" s="6"/>
      <c r="O98" s="7">
        <v>7</v>
      </c>
      <c r="P98" s="7">
        <v>97</v>
      </c>
      <c r="Q98" s="6"/>
      <c r="R98" s="6"/>
      <c r="S98" s="6"/>
      <c r="T98" s="6"/>
      <c r="U98" s="6"/>
      <c r="V98" s="6"/>
      <c r="W98" s="6"/>
      <c r="X98" s="6"/>
      <c r="Y98" s="6"/>
    </row>
    <row r="99" spans="1:25" ht="52.5" customHeight="1">
      <c r="A99" s="4">
        <v>49.989460000000001</v>
      </c>
      <c r="B99" s="2" t="s">
        <v>49</v>
      </c>
      <c r="C99" s="2" t="s">
        <v>27</v>
      </c>
      <c r="D99" s="3">
        <v>149.94999999999999</v>
      </c>
      <c r="E99" s="3">
        <v>74.974999999999994</v>
      </c>
      <c r="F99" s="3">
        <f t="shared" si="0"/>
        <v>374.875</v>
      </c>
      <c r="G99" s="5">
        <f t="shared" si="1"/>
        <v>5</v>
      </c>
      <c r="H99" s="7">
        <v>1</v>
      </c>
      <c r="I99" s="6"/>
      <c r="J99" s="6"/>
      <c r="K99" s="6"/>
      <c r="L99" s="6"/>
      <c r="M99" s="7">
        <v>1</v>
      </c>
      <c r="N99" s="6"/>
      <c r="O99" s="7">
        <v>2</v>
      </c>
      <c r="P99" s="6"/>
      <c r="Q99" s="6"/>
      <c r="R99" s="7">
        <v>1</v>
      </c>
      <c r="S99" s="6"/>
      <c r="T99" s="6"/>
      <c r="U99" s="6"/>
      <c r="V99" s="6"/>
      <c r="W99" s="6"/>
      <c r="X99" s="6"/>
      <c r="Y99" s="6"/>
    </row>
    <row r="100" spans="1:25" ht="52.5" customHeight="1">
      <c r="A100" s="4">
        <v>49.98948</v>
      </c>
      <c r="B100" s="2" t="s">
        <v>49</v>
      </c>
      <c r="C100" s="2" t="s">
        <v>26</v>
      </c>
      <c r="D100" s="3">
        <v>149.94999999999999</v>
      </c>
      <c r="E100" s="3">
        <v>74.974999999999994</v>
      </c>
      <c r="F100" s="3">
        <f t="shared" si="0"/>
        <v>599.79999999999995</v>
      </c>
      <c r="G100" s="5">
        <f t="shared" si="1"/>
        <v>8</v>
      </c>
      <c r="H100" s="6"/>
      <c r="I100" s="6"/>
      <c r="J100" s="6"/>
      <c r="K100" s="6"/>
      <c r="L100" s="6"/>
      <c r="M100" s="6"/>
      <c r="N100" s="7">
        <v>3</v>
      </c>
      <c r="O100" s="6"/>
      <c r="P100" s="6"/>
      <c r="Q100" s="6"/>
      <c r="R100" s="6"/>
      <c r="S100" s="6"/>
      <c r="T100" s="7">
        <v>1</v>
      </c>
      <c r="U100" s="7">
        <v>1</v>
      </c>
      <c r="V100" s="6"/>
      <c r="W100" s="7">
        <v>1</v>
      </c>
      <c r="X100" s="7">
        <v>1</v>
      </c>
      <c r="Y100" s="7">
        <v>1</v>
      </c>
    </row>
    <row r="101" spans="1:25" ht="52.5" customHeight="1">
      <c r="A101" s="4">
        <v>49.984070000000003</v>
      </c>
      <c r="B101" s="2" t="s">
        <v>49</v>
      </c>
      <c r="C101" s="2" t="s">
        <v>26</v>
      </c>
      <c r="D101" s="3">
        <v>149.94999999999999</v>
      </c>
      <c r="E101" s="3">
        <v>74.974999999999994</v>
      </c>
      <c r="F101" s="3">
        <f t="shared" si="0"/>
        <v>749.75</v>
      </c>
      <c r="G101" s="5">
        <f t="shared" si="1"/>
        <v>10</v>
      </c>
      <c r="H101" s="6"/>
      <c r="I101" s="6"/>
      <c r="J101" s="6"/>
      <c r="K101" s="6"/>
      <c r="L101" s="7">
        <v>1</v>
      </c>
      <c r="M101" s="6"/>
      <c r="N101" s="7">
        <v>1</v>
      </c>
      <c r="O101" s="7">
        <v>1</v>
      </c>
      <c r="P101" s="6"/>
      <c r="Q101" s="7">
        <v>1</v>
      </c>
      <c r="R101" s="7">
        <v>1</v>
      </c>
      <c r="S101" s="6"/>
      <c r="T101" s="7">
        <v>1</v>
      </c>
      <c r="U101" s="7">
        <v>2</v>
      </c>
      <c r="V101" s="7">
        <v>1</v>
      </c>
      <c r="W101" s="6"/>
      <c r="X101" s="7">
        <v>1</v>
      </c>
      <c r="Y101" s="6"/>
    </row>
    <row r="102" spans="1:25" ht="52.5" customHeight="1">
      <c r="A102" s="4">
        <v>49.991329999999998</v>
      </c>
      <c r="B102" s="2" t="s">
        <v>49</v>
      </c>
      <c r="C102" s="2" t="s">
        <v>26</v>
      </c>
      <c r="D102" s="3">
        <v>149.94999999999999</v>
      </c>
      <c r="E102" s="3">
        <v>74.974999999999994</v>
      </c>
      <c r="F102" s="3">
        <f t="shared" si="0"/>
        <v>974.67499999999995</v>
      </c>
      <c r="G102" s="5">
        <f t="shared" si="1"/>
        <v>13</v>
      </c>
      <c r="H102" s="6"/>
      <c r="I102" s="6"/>
      <c r="J102" s="6"/>
      <c r="K102" s="6"/>
      <c r="L102" s="6"/>
      <c r="M102" s="6"/>
      <c r="N102" s="6"/>
      <c r="O102" s="6"/>
      <c r="P102" s="7">
        <v>6</v>
      </c>
      <c r="Q102" s="7">
        <v>2</v>
      </c>
      <c r="R102" s="7">
        <v>1</v>
      </c>
      <c r="S102" s="7">
        <v>1</v>
      </c>
      <c r="T102" s="7">
        <v>1</v>
      </c>
      <c r="U102" s="6"/>
      <c r="V102" s="7">
        <v>1</v>
      </c>
      <c r="W102" s="6"/>
      <c r="X102" s="7">
        <v>1</v>
      </c>
      <c r="Y102" s="6"/>
    </row>
    <row r="103" spans="1:25" ht="52.5" customHeight="1">
      <c r="A103" s="4">
        <v>49.984749999999998</v>
      </c>
      <c r="B103" s="2" t="s">
        <v>49</v>
      </c>
      <c r="C103" s="2" t="s">
        <v>26</v>
      </c>
      <c r="D103" s="3">
        <v>149.94999999999999</v>
      </c>
      <c r="E103" s="3">
        <v>74.974999999999994</v>
      </c>
      <c r="F103" s="3">
        <f t="shared" si="0"/>
        <v>449.84999999999997</v>
      </c>
      <c r="G103" s="5">
        <f t="shared" si="1"/>
        <v>6</v>
      </c>
      <c r="H103" s="6"/>
      <c r="I103" s="6"/>
      <c r="J103" s="6"/>
      <c r="K103" s="6"/>
      <c r="L103" s="6"/>
      <c r="M103" s="7">
        <v>5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>
        <v>1</v>
      </c>
      <c r="Y103" s="6"/>
    </row>
    <row r="104" spans="1:25" ht="52.5" customHeight="1">
      <c r="A104" s="4">
        <v>49.991340000000001</v>
      </c>
      <c r="B104" s="2" t="s">
        <v>49</v>
      </c>
      <c r="C104" s="2" t="s">
        <v>26</v>
      </c>
      <c r="D104" s="3">
        <v>149.94999999999999</v>
      </c>
      <c r="E104" s="3">
        <v>74.974999999999994</v>
      </c>
      <c r="F104" s="3">
        <f t="shared" si="0"/>
        <v>3823.7249999999999</v>
      </c>
      <c r="G104" s="5">
        <f t="shared" si="1"/>
        <v>51</v>
      </c>
      <c r="H104" s="6"/>
      <c r="I104" s="6"/>
      <c r="J104" s="6"/>
      <c r="K104" s="6"/>
      <c r="L104" s="6"/>
      <c r="M104" s="7">
        <v>1</v>
      </c>
      <c r="N104" s="6"/>
      <c r="O104" s="6"/>
      <c r="P104" s="7">
        <v>15</v>
      </c>
      <c r="Q104" s="6"/>
      <c r="R104" s="7">
        <v>16</v>
      </c>
      <c r="S104" s="6"/>
      <c r="T104" s="6"/>
      <c r="U104" s="7">
        <v>18</v>
      </c>
      <c r="V104" s="6"/>
      <c r="W104" s="7">
        <v>1</v>
      </c>
      <c r="X104" s="6"/>
      <c r="Y104" s="6"/>
    </row>
    <row r="105" spans="1:25" ht="52.5" customHeight="1">
      <c r="A105" s="4">
        <v>49.989469999999997</v>
      </c>
      <c r="B105" s="2" t="s">
        <v>49</v>
      </c>
      <c r="C105" s="2" t="s">
        <v>26</v>
      </c>
      <c r="D105" s="3">
        <v>149.94999999999999</v>
      </c>
      <c r="E105" s="3">
        <v>74.974999999999994</v>
      </c>
      <c r="F105" s="3">
        <f t="shared" si="0"/>
        <v>374.875</v>
      </c>
      <c r="G105" s="5">
        <f t="shared" si="1"/>
        <v>5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7">
        <v>3</v>
      </c>
      <c r="S105" s="7">
        <v>1</v>
      </c>
      <c r="T105" s="7">
        <v>1</v>
      </c>
      <c r="U105" s="6"/>
      <c r="V105" s="6"/>
      <c r="W105" s="6"/>
      <c r="X105" s="6"/>
      <c r="Y105" s="6"/>
    </row>
    <row r="106" spans="1:25" ht="52.5" customHeight="1">
      <c r="A106" s="4" t="s">
        <v>50</v>
      </c>
      <c r="B106" s="2" t="s">
        <v>51</v>
      </c>
      <c r="C106" s="2" t="s">
        <v>26</v>
      </c>
      <c r="D106" s="3">
        <v>179.95</v>
      </c>
      <c r="E106" s="3">
        <v>89.974999999999994</v>
      </c>
      <c r="F106" s="3">
        <f t="shared" si="0"/>
        <v>1259.6499999999999</v>
      </c>
      <c r="G106" s="5">
        <f t="shared" si="1"/>
        <v>14</v>
      </c>
      <c r="H106" s="6"/>
      <c r="I106" s="6"/>
      <c r="J106" s="6"/>
      <c r="K106" s="6"/>
      <c r="L106" s="7">
        <v>1</v>
      </c>
      <c r="M106" s="7">
        <v>6</v>
      </c>
      <c r="N106" s="7">
        <v>2</v>
      </c>
      <c r="O106" s="7">
        <v>4</v>
      </c>
      <c r="P106" s="7">
        <v>1</v>
      </c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52.5" customHeight="1">
      <c r="A107" s="4">
        <v>57.989939999999997</v>
      </c>
      <c r="B107" s="2" t="s">
        <v>52</v>
      </c>
      <c r="C107" s="2" t="s">
        <v>27</v>
      </c>
      <c r="D107" s="3">
        <v>249.95</v>
      </c>
      <c r="E107" s="3">
        <v>124.97499999999999</v>
      </c>
      <c r="F107" s="3">
        <f t="shared" si="0"/>
        <v>124.97499999999999</v>
      </c>
      <c r="G107" s="5">
        <f t="shared" si="1"/>
        <v>1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7">
        <v>1</v>
      </c>
      <c r="S107" s="6"/>
      <c r="T107" s="6"/>
      <c r="U107" s="6"/>
      <c r="V107" s="6"/>
      <c r="W107" s="6"/>
      <c r="X107" s="6"/>
      <c r="Y107" s="6"/>
    </row>
    <row r="108" spans="1:25" ht="52.5" customHeight="1">
      <c r="A108" s="4">
        <v>57.982570000000003</v>
      </c>
      <c r="B108" s="2" t="s">
        <v>52</v>
      </c>
      <c r="C108" s="2" t="s">
        <v>26</v>
      </c>
      <c r="D108" s="3">
        <v>249.95</v>
      </c>
      <c r="E108" s="3">
        <v>124.97499999999999</v>
      </c>
      <c r="F108" s="3">
        <f t="shared" si="0"/>
        <v>124.97499999999999</v>
      </c>
      <c r="G108" s="5">
        <f t="shared" si="1"/>
        <v>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7">
        <v>1</v>
      </c>
      <c r="U108" s="6"/>
      <c r="V108" s="6"/>
      <c r="W108" s="6"/>
      <c r="X108" s="6"/>
      <c r="Y108" s="6"/>
    </row>
    <row r="109" spans="1:25" ht="52.5" customHeight="1">
      <c r="A109" s="4">
        <v>57.982559999999999</v>
      </c>
      <c r="B109" s="2" t="s">
        <v>52</v>
      </c>
      <c r="C109" s="2" t="s">
        <v>27</v>
      </c>
      <c r="D109" s="3">
        <v>249.95</v>
      </c>
      <c r="E109" s="3">
        <v>124.97499999999999</v>
      </c>
      <c r="F109" s="3">
        <f t="shared" si="0"/>
        <v>9373.125</v>
      </c>
      <c r="G109" s="5">
        <f t="shared" si="1"/>
        <v>75</v>
      </c>
      <c r="H109" s="6"/>
      <c r="I109" s="6"/>
      <c r="J109" s="6"/>
      <c r="K109" s="6"/>
      <c r="L109" s="7">
        <v>75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52.5" customHeight="1">
      <c r="A110" s="4">
        <v>57.98995</v>
      </c>
      <c r="B110" s="2" t="s">
        <v>52</v>
      </c>
      <c r="C110" s="2" t="s">
        <v>26</v>
      </c>
      <c r="D110" s="3">
        <v>249.95</v>
      </c>
      <c r="E110" s="3">
        <v>124.97499999999999</v>
      </c>
      <c r="F110" s="3">
        <f t="shared" si="0"/>
        <v>3749.25</v>
      </c>
      <c r="G110" s="5">
        <f t="shared" si="1"/>
        <v>30</v>
      </c>
      <c r="H110" s="6"/>
      <c r="I110" s="6"/>
      <c r="J110" s="6"/>
      <c r="K110" s="6"/>
      <c r="L110" s="6"/>
      <c r="M110" s="6"/>
      <c r="N110" s="7">
        <v>10</v>
      </c>
      <c r="O110" s="6"/>
      <c r="P110" s="6"/>
      <c r="Q110" s="6"/>
      <c r="R110" s="6"/>
      <c r="S110" s="7">
        <v>7</v>
      </c>
      <c r="T110" s="6"/>
      <c r="U110" s="6"/>
      <c r="V110" s="7">
        <v>11</v>
      </c>
      <c r="W110" s="7">
        <v>1</v>
      </c>
      <c r="X110" s="7">
        <v>1</v>
      </c>
      <c r="Y110" s="6"/>
    </row>
    <row r="111" spans="1:25" ht="52.5" customHeight="1">
      <c r="A111" s="4">
        <v>76.98133</v>
      </c>
      <c r="B111" s="2" t="s">
        <v>53</v>
      </c>
      <c r="C111" s="2" t="s">
        <v>27</v>
      </c>
      <c r="D111" s="3">
        <v>139.94999999999999</v>
      </c>
      <c r="E111" s="3">
        <v>69.974999999999994</v>
      </c>
      <c r="F111" s="3">
        <f t="shared" si="0"/>
        <v>8746.875</v>
      </c>
      <c r="G111" s="5">
        <f t="shared" si="1"/>
        <v>125</v>
      </c>
      <c r="H111" s="6"/>
      <c r="I111" s="6"/>
      <c r="J111" s="7">
        <v>6</v>
      </c>
      <c r="K111" s="7">
        <v>11</v>
      </c>
      <c r="L111" s="7">
        <v>21</v>
      </c>
      <c r="M111" s="7">
        <v>38</v>
      </c>
      <c r="N111" s="7">
        <v>21</v>
      </c>
      <c r="O111" s="7">
        <v>7</v>
      </c>
      <c r="P111" s="7">
        <v>8</v>
      </c>
      <c r="Q111" s="7">
        <v>3</v>
      </c>
      <c r="R111" s="7">
        <v>2</v>
      </c>
      <c r="S111" s="7">
        <v>6</v>
      </c>
      <c r="T111" s="7">
        <v>2</v>
      </c>
      <c r="U111" s="6"/>
      <c r="V111" s="6"/>
      <c r="W111" s="6"/>
      <c r="X111" s="6"/>
      <c r="Y111" s="6"/>
    </row>
    <row r="112" spans="1:25" ht="52.5" customHeight="1">
      <c r="A112" s="4">
        <v>76.98442</v>
      </c>
      <c r="B112" s="2" t="s">
        <v>53</v>
      </c>
      <c r="C112" s="2" t="s">
        <v>26</v>
      </c>
      <c r="D112" s="3">
        <v>139.94999999999999</v>
      </c>
      <c r="E112" s="3">
        <v>69.974999999999994</v>
      </c>
      <c r="F112" s="3">
        <f t="shared" si="0"/>
        <v>2029.2749999999999</v>
      </c>
      <c r="G112" s="5">
        <f t="shared" si="1"/>
        <v>29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7">
        <v>6</v>
      </c>
      <c r="S112" s="6"/>
      <c r="T112" s="7">
        <v>10</v>
      </c>
      <c r="U112" s="7">
        <v>13</v>
      </c>
      <c r="V112" s="6"/>
      <c r="W112" s="6"/>
      <c r="X112" s="6"/>
      <c r="Y112" s="6"/>
    </row>
    <row r="113" spans="1:25" ht="52.5" customHeight="1">
      <c r="A113" s="4">
        <v>76.982889999999998</v>
      </c>
      <c r="B113" s="2" t="s">
        <v>53</v>
      </c>
      <c r="C113" s="2" t="s">
        <v>26</v>
      </c>
      <c r="D113" s="3">
        <v>139.94999999999999</v>
      </c>
      <c r="E113" s="3">
        <v>69.974999999999994</v>
      </c>
      <c r="F113" s="3">
        <f t="shared" si="0"/>
        <v>2449.125</v>
      </c>
      <c r="G113" s="5">
        <f t="shared" si="1"/>
        <v>35</v>
      </c>
      <c r="H113" s="6"/>
      <c r="I113" s="6"/>
      <c r="J113" s="6"/>
      <c r="K113" s="6"/>
      <c r="L113" s="6"/>
      <c r="M113" s="6"/>
      <c r="N113" s="7">
        <v>1</v>
      </c>
      <c r="O113" s="6"/>
      <c r="P113" s="7">
        <v>4</v>
      </c>
      <c r="Q113" s="7">
        <v>17</v>
      </c>
      <c r="R113" s="7">
        <v>4</v>
      </c>
      <c r="S113" s="6"/>
      <c r="T113" s="7">
        <v>1</v>
      </c>
      <c r="U113" s="7">
        <v>6</v>
      </c>
      <c r="V113" s="7">
        <v>2</v>
      </c>
      <c r="W113" s="6"/>
      <c r="X113" s="6"/>
      <c r="Y113" s="6"/>
    </row>
    <row r="114" spans="1:25" ht="52.5" customHeight="1">
      <c r="A114" s="4">
        <v>76.982910000000004</v>
      </c>
      <c r="B114" s="2" t="s">
        <v>53</v>
      </c>
      <c r="C114" s="2" t="s">
        <v>27</v>
      </c>
      <c r="D114" s="3">
        <v>139.94999999999999</v>
      </c>
      <c r="E114" s="3">
        <v>69.974999999999994</v>
      </c>
      <c r="F114" s="3">
        <f t="shared" si="0"/>
        <v>4618.3499999999995</v>
      </c>
      <c r="G114" s="5">
        <f t="shared" si="1"/>
        <v>66</v>
      </c>
      <c r="H114" s="6"/>
      <c r="I114" s="7">
        <v>4</v>
      </c>
      <c r="J114" s="7">
        <v>7</v>
      </c>
      <c r="K114" s="7">
        <v>5</v>
      </c>
      <c r="L114" s="7">
        <v>10</v>
      </c>
      <c r="M114" s="7">
        <v>6</v>
      </c>
      <c r="N114" s="7">
        <v>12</v>
      </c>
      <c r="O114" s="7">
        <v>7</v>
      </c>
      <c r="P114" s="7">
        <v>2</v>
      </c>
      <c r="Q114" s="6"/>
      <c r="R114" s="7">
        <v>9</v>
      </c>
      <c r="S114" s="7">
        <v>2</v>
      </c>
      <c r="T114" s="7">
        <v>2</v>
      </c>
      <c r="U114" s="6"/>
      <c r="V114" s="6"/>
      <c r="W114" s="6"/>
      <c r="X114" s="6"/>
      <c r="Y114" s="6"/>
    </row>
    <row r="115" spans="1:25" ht="52.5" customHeight="1">
      <c r="A115" s="4">
        <v>76.984369999999998</v>
      </c>
      <c r="B115" s="2" t="s">
        <v>53</v>
      </c>
      <c r="C115" s="2" t="s">
        <v>27</v>
      </c>
      <c r="D115" s="3">
        <v>139.94999999999999</v>
      </c>
      <c r="E115" s="3">
        <v>69.974999999999994</v>
      </c>
      <c r="F115" s="3">
        <f t="shared" si="0"/>
        <v>5947.8749999999991</v>
      </c>
      <c r="G115" s="5">
        <f t="shared" si="1"/>
        <v>85</v>
      </c>
      <c r="H115" s="6"/>
      <c r="I115" s="6"/>
      <c r="J115" s="6"/>
      <c r="K115" s="7">
        <v>10</v>
      </c>
      <c r="L115" s="7">
        <v>12</v>
      </c>
      <c r="M115" s="7">
        <v>1</v>
      </c>
      <c r="N115" s="7">
        <v>17</v>
      </c>
      <c r="O115" s="7">
        <v>16</v>
      </c>
      <c r="P115" s="7">
        <v>20</v>
      </c>
      <c r="Q115" s="7">
        <v>9</v>
      </c>
      <c r="R115" s="6"/>
      <c r="S115" s="6"/>
      <c r="T115" s="6"/>
      <c r="U115" s="6"/>
      <c r="V115" s="6"/>
      <c r="W115" s="6"/>
      <c r="X115" s="6"/>
      <c r="Y115" s="6"/>
    </row>
    <row r="116" spans="1:25" ht="52.5" customHeight="1">
      <c r="A116" s="4">
        <v>76.981340000000003</v>
      </c>
      <c r="B116" s="2" t="s">
        <v>53</v>
      </c>
      <c r="C116" s="2" t="s">
        <v>26</v>
      </c>
      <c r="D116" s="3">
        <v>139.94999999999999</v>
      </c>
      <c r="E116" s="3">
        <v>69.974999999999994</v>
      </c>
      <c r="F116" s="3">
        <f t="shared" si="0"/>
        <v>12315.599999999999</v>
      </c>
      <c r="G116" s="5">
        <f t="shared" si="1"/>
        <v>176</v>
      </c>
      <c r="H116" s="6"/>
      <c r="I116" s="6"/>
      <c r="J116" s="6"/>
      <c r="K116" s="6"/>
      <c r="L116" s="7">
        <v>1</v>
      </c>
      <c r="M116" s="6"/>
      <c r="N116" s="7">
        <v>15</v>
      </c>
      <c r="O116" s="7">
        <v>23</v>
      </c>
      <c r="P116" s="7">
        <v>22</v>
      </c>
      <c r="Q116" s="7">
        <v>37</v>
      </c>
      <c r="R116" s="7">
        <v>27</v>
      </c>
      <c r="S116" s="7">
        <v>10</v>
      </c>
      <c r="T116" s="7">
        <v>24</v>
      </c>
      <c r="U116" s="7">
        <v>13</v>
      </c>
      <c r="V116" s="6"/>
      <c r="W116" s="7">
        <v>2</v>
      </c>
      <c r="X116" s="6"/>
      <c r="Y116" s="7">
        <v>2</v>
      </c>
    </row>
    <row r="117" spans="1:25" ht="52.5" customHeight="1">
      <c r="A117" s="4" t="s">
        <v>54</v>
      </c>
      <c r="B117" s="2" t="s">
        <v>55</v>
      </c>
      <c r="C117" s="2" t="s">
        <v>27</v>
      </c>
      <c r="D117" s="3">
        <v>159.94999999999999</v>
      </c>
      <c r="E117" s="3">
        <v>79.974999999999994</v>
      </c>
      <c r="F117" s="3">
        <f t="shared" si="0"/>
        <v>1919.3999999999999</v>
      </c>
      <c r="G117" s="5">
        <f t="shared" si="1"/>
        <v>24</v>
      </c>
      <c r="H117" s="6"/>
      <c r="I117" s="6"/>
      <c r="J117" s="7">
        <v>2</v>
      </c>
      <c r="K117" s="7">
        <v>2</v>
      </c>
      <c r="L117" s="7">
        <v>4</v>
      </c>
      <c r="M117" s="7">
        <v>4</v>
      </c>
      <c r="N117" s="7">
        <v>1</v>
      </c>
      <c r="O117" s="7">
        <v>4</v>
      </c>
      <c r="P117" s="7">
        <v>6</v>
      </c>
      <c r="Q117" s="7">
        <v>1</v>
      </c>
      <c r="R117" s="6"/>
      <c r="S117" s="6"/>
      <c r="T117" s="6"/>
      <c r="U117" s="6"/>
      <c r="V117" s="6"/>
      <c r="W117" s="6"/>
      <c r="X117" s="6"/>
      <c r="Y117" s="6"/>
    </row>
    <row r="118" spans="1:25" ht="52.5" customHeight="1">
      <c r="A118" s="4" t="s">
        <v>56</v>
      </c>
      <c r="B118" s="2" t="s">
        <v>55</v>
      </c>
      <c r="C118" s="2" t="s">
        <v>26</v>
      </c>
      <c r="D118" s="3">
        <v>159.94999999999999</v>
      </c>
      <c r="E118" s="3">
        <v>79.974999999999994</v>
      </c>
      <c r="F118" s="3">
        <f t="shared" si="0"/>
        <v>2799.125</v>
      </c>
      <c r="G118" s="5">
        <f t="shared" si="1"/>
        <v>35</v>
      </c>
      <c r="H118" s="6"/>
      <c r="I118" s="6"/>
      <c r="J118" s="6"/>
      <c r="K118" s="6"/>
      <c r="L118" s="6"/>
      <c r="M118" s="6"/>
      <c r="N118" s="7">
        <v>2</v>
      </c>
      <c r="O118" s="7">
        <v>3</v>
      </c>
      <c r="P118" s="7">
        <v>5</v>
      </c>
      <c r="Q118" s="7">
        <v>6</v>
      </c>
      <c r="R118" s="7">
        <v>5</v>
      </c>
      <c r="S118" s="7">
        <v>4</v>
      </c>
      <c r="T118" s="7">
        <v>5</v>
      </c>
      <c r="U118" s="7">
        <v>3</v>
      </c>
      <c r="V118" s="7">
        <v>2</v>
      </c>
      <c r="W118" s="6"/>
      <c r="X118" s="6"/>
      <c r="Y118" s="6"/>
    </row>
    <row r="119" spans="1:25" ht="52.5" customHeight="1">
      <c r="A119" s="4" t="s">
        <v>57</v>
      </c>
      <c r="B119" s="2" t="s">
        <v>58</v>
      </c>
      <c r="C119" s="2" t="s">
        <v>26</v>
      </c>
      <c r="D119" s="3">
        <v>199.95</v>
      </c>
      <c r="E119" s="3">
        <v>99.974999999999994</v>
      </c>
      <c r="F119" s="3">
        <f t="shared" si="0"/>
        <v>1099.7249999999999</v>
      </c>
      <c r="G119" s="5">
        <f t="shared" si="1"/>
        <v>11</v>
      </c>
      <c r="H119" s="6"/>
      <c r="I119" s="6"/>
      <c r="J119" s="6"/>
      <c r="K119" s="6"/>
      <c r="L119" s="6"/>
      <c r="M119" s="6"/>
      <c r="N119" s="6"/>
      <c r="O119" s="7">
        <v>3</v>
      </c>
      <c r="P119" s="7">
        <v>3</v>
      </c>
      <c r="Q119" s="6"/>
      <c r="R119" s="6"/>
      <c r="S119" s="7">
        <v>2</v>
      </c>
      <c r="T119" s="7">
        <v>1</v>
      </c>
      <c r="U119" s="6"/>
      <c r="V119" s="7">
        <v>2</v>
      </c>
      <c r="W119" s="6"/>
      <c r="X119" s="6"/>
      <c r="Y119" s="6"/>
    </row>
    <row r="120" spans="1:25" ht="52.5" customHeight="1">
      <c r="A120" s="4" t="s">
        <v>59</v>
      </c>
      <c r="B120" s="2" t="s">
        <v>58</v>
      </c>
      <c r="C120" s="2" t="s">
        <v>27</v>
      </c>
      <c r="D120" s="3">
        <v>199.95</v>
      </c>
      <c r="E120" s="3">
        <v>99.974999999999994</v>
      </c>
      <c r="F120" s="3">
        <f t="shared" si="0"/>
        <v>2799.2999999999997</v>
      </c>
      <c r="G120" s="5">
        <f t="shared" si="1"/>
        <v>28</v>
      </c>
      <c r="H120" s="6"/>
      <c r="I120" s="6"/>
      <c r="J120" s="7">
        <v>2</v>
      </c>
      <c r="K120" s="7">
        <v>2</v>
      </c>
      <c r="L120" s="7">
        <v>4</v>
      </c>
      <c r="M120" s="7">
        <v>4</v>
      </c>
      <c r="N120" s="7">
        <v>6</v>
      </c>
      <c r="O120" s="7">
        <v>3</v>
      </c>
      <c r="P120" s="7">
        <v>3</v>
      </c>
      <c r="Q120" s="7">
        <v>2</v>
      </c>
      <c r="R120" s="7">
        <v>2</v>
      </c>
      <c r="S120" s="6"/>
      <c r="T120" s="6"/>
      <c r="U120" s="6"/>
      <c r="V120" s="6"/>
      <c r="W120" s="6"/>
      <c r="X120" s="6"/>
      <c r="Y120" s="6"/>
    </row>
    <row r="121" spans="1:25" ht="52.5" customHeight="1">
      <c r="A121" s="4">
        <v>35.992319999999999</v>
      </c>
      <c r="B121" s="2" t="s">
        <v>60</v>
      </c>
      <c r="C121" s="2" t="s">
        <v>27</v>
      </c>
      <c r="D121" s="3">
        <v>149.94999999999999</v>
      </c>
      <c r="E121" s="3">
        <v>74.974999999999994</v>
      </c>
      <c r="F121" s="3">
        <f t="shared" si="0"/>
        <v>210529.8</v>
      </c>
      <c r="G121" s="5">
        <f t="shared" si="1"/>
        <v>2808</v>
      </c>
      <c r="H121" s="7">
        <v>20</v>
      </c>
      <c r="I121" s="7">
        <v>42</v>
      </c>
      <c r="J121" s="7">
        <v>120</v>
      </c>
      <c r="K121" s="7">
        <v>172</v>
      </c>
      <c r="L121" s="7">
        <v>391</v>
      </c>
      <c r="M121" s="7">
        <v>390</v>
      </c>
      <c r="N121" s="7">
        <v>570</v>
      </c>
      <c r="O121" s="7">
        <v>427</v>
      </c>
      <c r="P121" s="7">
        <v>285</v>
      </c>
      <c r="Q121" s="7">
        <v>154</v>
      </c>
      <c r="R121" s="7">
        <v>128</v>
      </c>
      <c r="S121" s="7">
        <v>67</v>
      </c>
      <c r="T121" s="7">
        <v>42</v>
      </c>
      <c r="U121" s="6"/>
      <c r="V121" s="6"/>
      <c r="W121" s="6"/>
      <c r="X121" s="6"/>
      <c r="Y121" s="6"/>
    </row>
    <row r="122" spans="1:25" ht="52.5" customHeight="1">
      <c r="A122" s="4">
        <v>35.99033</v>
      </c>
      <c r="B122" s="2" t="s">
        <v>60</v>
      </c>
      <c r="C122" s="2" t="s">
        <v>27</v>
      </c>
      <c r="D122" s="3">
        <v>149.94999999999999</v>
      </c>
      <c r="E122" s="3">
        <v>74.974999999999994</v>
      </c>
      <c r="F122" s="3">
        <f t="shared" si="0"/>
        <v>2924.0249999999996</v>
      </c>
      <c r="G122" s="5">
        <f t="shared" si="1"/>
        <v>39</v>
      </c>
      <c r="H122" s="6"/>
      <c r="I122" s="6"/>
      <c r="J122" s="6"/>
      <c r="K122" s="7">
        <v>10</v>
      </c>
      <c r="L122" s="7">
        <v>6</v>
      </c>
      <c r="M122" s="7">
        <v>7</v>
      </c>
      <c r="N122" s="7">
        <v>2</v>
      </c>
      <c r="O122" s="7">
        <v>1</v>
      </c>
      <c r="P122" s="7">
        <v>4</v>
      </c>
      <c r="Q122" s="7">
        <v>4</v>
      </c>
      <c r="R122" s="6"/>
      <c r="S122" s="7">
        <v>3</v>
      </c>
      <c r="T122" s="7">
        <v>2</v>
      </c>
      <c r="U122" s="6"/>
      <c r="V122" s="6"/>
      <c r="W122" s="6"/>
      <c r="X122" s="6"/>
      <c r="Y122" s="6"/>
    </row>
    <row r="123" spans="1:25" ht="52.5" customHeight="1">
      <c r="A123" s="4">
        <v>35.992310000000003</v>
      </c>
      <c r="B123" s="2" t="s">
        <v>60</v>
      </c>
      <c r="C123" s="2" t="s">
        <v>27</v>
      </c>
      <c r="D123" s="3">
        <v>149.94999999999999</v>
      </c>
      <c r="E123" s="3">
        <v>74.974999999999994</v>
      </c>
      <c r="F123" s="3">
        <f t="shared" si="0"/>
        <v>40786.399999999994</v>
      </c>
      <c r="G123" s="5">
        <f t="shared" si="1"/>
        <v>544</v>
      </c>
      <c r="H123" s="7">
        <v>12</v>
      </c>
      <c r="I123" s="7">
        <v>22</v>
      </c>
      <c r="J123" s="7">
        <v>32</v>
      </c>
      <c r="K123" s="7">
        <v>64</v>
      </c>
      <c r="L123" s="7">
        <v>107</v>
      </c>
      <c r="M123" s="7">
        <v>148</v>
      </c>
      <c r="N123" s="7">
        <v>56</v>
      </c>
      <c r="O123" s="7">
        <v>32</v>
      </c>
      <c r="P123" s="7">
        <v>50</v>
      </c>
      <c r="Q123" s="7">
        <v>4</v>
      </c>
      <c r="R123" s="7">
        <v>5</v>
      </c>
      <c r="S123" s="7">
        <v>7</v>
      </c>
      <c r="T123" s="7">
        <v>5</v>
      </c>
      <c r="U123" s="6"/>
      <c r="V123" s="6"/>
      <c r="W123" s="6"/>
      <c r="X123" s="6"/>
      <c r="Y123" s="6"/>
    </row>
    <row r="124" spans="1:25" ht="52.5" customHeight="1">
      <c r="A124" s="4">
        <v>35.992359999999998</v>
      </c>
      <c r="B124" s="2" t="s">
        <v>60</v>
      </c>
      <c r="C124" s="2" t="s">
        <v>26</v>
      </c>
      <c r="D124" s="3">
        <v>149.94999999999999</v>
      </c>
      <c r="E124" s="3">
        <v>74.974999999999994</v>
      </c>
      <c r="F124" s="3">
        <f t="shared" si="0"/>
        <v>206781.05</v>
      </c>
      <c r="G124" s="5">
        <f t="shared" si="1"/>
        <v>2758</v>
      </c>
      <c r="H124" s="6"/>
      <c r="I124" s="6"/>
      <c r="J124" s="6"/>
      <c r="K124" s="6"/>
      <c r="L124" s="7">
        <v>1</v>
      </c>
      <c r="M124" s="7">
        <v>65</v>
      </c>
      <c r="N124" s="7">
        <v>80</v>
      </c>
      <c r="O124" s="7">
        <v>173</v>
      </c>
      <c r="P124" s="7">
        <v>275</v>
      </c>
      <c r="Q124" s="7">
        <v>472</v>
      </c>
      <c r="R124" s="7">
        <v>371</v>
      </c>
      <c r="S124" s="7">
        <v>498</v>
      </c>
      <c r="T124" s="7">
        <v>306</v>
      </c>
      <c r="U124" s="7">
        <v>290</v>
      </c>
      <c r="V124" s="7">
        <v>143</v>
      </c>
      <c r="W124" s="7">
        <v>70</v>
      </c>
      <c r="X124" s="7">
        <v>14</v>
      </c>
      <c r="Y124" s="6"/>
    </row>
    <row r="125" spans="1:25" ht="52.5" customHeight="1">
      <c r="A125" s="4">
        <v>35.992330000000003</v>
      </c>
      <c r="B125" s="2" t="s">
        <v>60</v>
      </c>
      <c r="C125" s="2" t="s">
        <v>27</v>
      </c>
      <c r="D125" s="3">
        <v>149.94999999999999</v>
      </c>
      <c r="E125" s="3">
        <v>74.974999999999994</v>
      </c>
      <c r="F125" s="3">
        <f t="shared" si="0"/>
        <v>190811.375</v>
      </c>
      <c r="G125" s="5">
        <f t="shared" si="1"/>
        <v>2545</v>
      </c>
      <c r="H125" s="7">
        <v>52</v>
      </c>
      <c r="I125" s="7">
        <v>42</v>
      </c>
      <c r="J125" s="7">
        <v>153</v>
      </c>
      <c r="K125" s="7">
        <v>153</v>
      </c>
      <c r="L125" s="7">
        <v>603</v>
      </c>
      <c r="M125" s="7">
        <v>378</v>
      </c>
      <c r="N125" s="7">
        <v>448</v>
      </c>
      <c r="O125" s="7">
        <v>295</v>
      </c>
      <c r="P125" s="7">
        <v>192</v>
      </c>
      <c r="Q125" s="7">
        <v>162</v>
      </c>
      <c r="R125" s="7">
        <v>65</v>
      </c>
      <c r="S125" s="7">
        <v>2</v>
      </c>
      <c r="T125" s="6"/>
      <c r="U125" s="6"/>
      <c r="V125" s="6"/>
      <c r="W125" s="6"/>
      <c r="X125" s="6"/>
      <c r="Y125" s="6"/>
    </row>
    <row r="126" spans="1:25" ht="52.5" customHeight="1">
      <c r="A126" s="4">
        <v>35.982089999999999</v>
      </c>
      <c r="B126" s="2" t="s">
        <v>60</v>
      </c>
      <c r="C126" s="2" t="s">
        <v>26</v>
      </c>
      <c r="D126" s="3">
        <v>149.94999999999999</v>
      </c>
      <c r="E126" s="3">
        <v>74.974999999999994</v>
      </c>
      <c r="F126" s="3">
        <f t="shared" si="0"/>
        <v>161496.15</v>
      </c>
      <c r="G126" s="5">
        <f t="shared" si="1"/>
        <v>2154</v>
      </c>
      <c r="H126" s="6"/>
      <c r="I126" s="6"/>
      <c r="J126" s="6"/>
      <c r="K126" s="6"/>
      <c r="L126" s="7">
        <v>9</v>
      </c>
      <c r="M126" s="7">
        <v>50</v>
      </c>
      <c r="N126" s="7">
        <v>159</v>
      </c>
      <c r="O126" s="7">
        <v>332</v>
      </c>
      <c r="P126" s="7">
        <v>307</v>
      </c>
      <c r="Q126" s="7">
        <v>378</v>
      </c>
      <c r="R126" s="7">
        <v>286</v>
      </c>
      <c r="S126" s="7">
        <v>239</v>
      </c>
      <c r="T126" s="7">
        <v>155</v>
      </c>
      <c r="U126" s="7">
        <v>136</v>
      </c>
      <c r="V126" s="7">
        <v>66</v>
      </c>
      <c r="W126" s="7">
        <v>32</v>
      </c>
      <c r="X126" s="7">
        <v>5</v>
      </c>
      <c r="Y126" s="6"/>
    </row>
    <row r="127" spans="1:25" ht="52.5" customHeight="1">
      <c r="A127" s="4">
        <v>35.990340000000003</v>
      </c>
      <c r="B127" s="2" t="s">
        <v>60</v>
      </c>
      <c r="C127" s="2" t="s">
        <v>26</v>
      </c>
      <c r="D127" s="3">
        <v>149.94999999999999</v>
      </c>
      <c r="E127" s="3">
        <v>74.974999999999994</v>
      </c>
      <c r="F127" s="3">
        <f t="shared" si="0"/>
        <v>2924.0249999999996</v>
      </c>
      <c r="G127" s="5">
        <f t="shared" si="1"/>
        <v>39</v>
      </c>
      <c r="H127" s="6"/>
      <c r="I127" s="6"/>
      <c r="J127" s="6"/>
      <c r="K127" s="6"/>
      <c r="L127" s="6"/>
      <c r="M127" s="6"/>
      <c r="N127" s="7">
        <v>3</v>
      </c>
      <c r="O127" s="7">
        <v>1</v>
      </c>
      <c r="P127" s="7">
        <v>4</v>
      </c>
      <c r="Q127" s="7">
        <v>8</v>
      </c>
      <c r="R127" s="7">
        <v>6</v>
      </c>
      <c r="S127" s="7">
        <v>4</v>
      </c>
      <c r="T127" s="7">
        <v>1</v>
      </c>
      <c r="U127" s="7">
        <v>4</v>
      </c>
      <c r="V127" s="6"/>
      <c r="W127" s="7">
        <v>6</v>
      </c>
      <c r="X127" s="7">
        <v>1</v>
      </c>
      <c r="Y127" s="7">
        <v>1</v>
      </c>
    </row>
    <row r="128" spans="1:25" ht="52.5" customHeight="1">
      <c r="A128" s="4">
        <v>35.98686</v>
      </c>
      <c r="B128" s="2" t="s">
        <v>60</v>
      </c>
      <c r="C128" s="2" t="s">
        <v>27</v>
      </c>
      <c r="D128" s="3">
        <v>149.94999999999999</v>
      </c>
      <c r="E128" s="3">
        <v>74.974999999999994</v>
      </c>
      <c r="F128" s="3">
        <f t="shared" si="0"/>
        <v>152349.19999999998</v>
      </c>
      <c r="G128" s="5">
        <f t="shared" si="1"/>
        <v>2032</v>
      </c>
      <c r="H128" s="7">
        <v>33</v>
      </c>
      <c r="I128" s="7">
        <v>38</v>
      </c>
      <c r="J128" s="7">
        <v>140</v>
      </c>
      <c r="K128" s="7">
        <v>261</v>
      </c>
      <c r="L128" s="7">
        <v>171</v>
      </c>
      <c r="M128" s="7">
        <v>202</v>
      </c>
      <c r="N128" s="7">
        <v>414</v>
      </c>
      <c r="O128" s="7">
        <v>468</v>
      </c>
      <c r="P128" s="7">
        <v>225</v>
      </c>
      <c r="Q128" s="7">
        <v>7</v>
      </c>
      <c r="R128" s="7">
        <v>18</v>
      </c>
      <c r="S128" s="7">
        <v>49</v>
      </c>
      <c r="T128" s="7">
        <v>6</v>
      </c>
      <c r="U128" s="6"/>
      <c r="V128" s="6"/>
      <c r="W128" s="6"/>
      <c r="X128" s="6"/>
      <c r="Y128" s="6"/>
    </row>
    <row r="129" spans="1:25" ht="52.5" customHeight="1">
      <c r="A129" s="4">
        <v>35.982080000000003</v>
      </c>
      <c r="B129" s="2" t="s">
        <v>60</v>
      </c>
      <c r="C129" s="2" t="s">
        <v>27</v>
      </c>
      <c r="D129" s="3">
        <v>149.94999999999999</v>
      </c>
      <c r="E129" s="3">
        <v>74.974999999999994</v>
      </c>
      <c r="F129" s="3">
        <f t="shared" si="0"/>
        <v>119735.075</v>
      </c>
      <c r="G129" s="5">
        <f t="shared" si="1"/>
        <v>1597</v>
      </c>
      <c r="H129" s="6"/>
      <c r="I129" s="6"/>
      <c r="J129" s="7">
        <v>27</v>
      </c>
      <c r="K129" s="7">
        <v>39</v>
      </c>
      <c r="L129" s="7">
        <v>131</v>
      </c>
      <c r="M129" s="7">
        <v>255</v>
      </c>
      <c r="N129" s="7">
        <v>182</v>
      </c>
      <c r="O129" s="7">
        <v>273</v>
      </c>
      <c r="P129" s="7">
        <v>328</v>
      </c>
      <c r="Q129" s="7">
        <v>189</v>
      </c>
      <c r="R129" s="7">
        <v>156</v>
      </c>
      <c r="S129" s="7">
        <v>17</v>
      </c>
      <c r="T129" s="6"/>
      <c r="U129" s="6"/>
      <c r="V129" s="6"/>
      <c r="W129" s="6"/>
      <c r="X129" s="6"/>
      <c r="Y129" s="6"/>
    </row>
    <row r="130" spans="1:25" ht="52.5" customHeight="1">
      <c r="A130" s="4">
        <v>35.992339999999999</v>
      </c>
      <c r="B130" s="2" t="s">
        <v>60</v>
      </c>
      <c r="C130" s="2" t="s">
        <v>27</v>
      </c>
      <c r="D130" s="3">
        <v>149.94999999999999</v>
      </c>
      <c r="E130" s="3">
        <v>74.974999999999994</v>
      </c>
      <c r="F130" s="3">
        <f t="shared" si="0"/>
        <v>17094.3</v>
      </c>
      <c r="G130" s="5">
        <f t="shared" si="1"/>
        <v>228</v>
      </c>
      <c r="H130" s="7">
        <v>28</v>
      </c>
      <c r="I130" s="7">
        <v>13</v>
      </c>
      <c r="J130" s="7">
        <v>6</v>
      </c>
      <c r="K130" s="7">
        <v>112</v>
      </c>
      <c r="L130" s="7">
        <v>7</v>
      </c>
      <c r="M130" s="7">
        <v>62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52.5" customHeight="1">
      <c r="A131" s="4">
        <v>35.982109999999999</v>
      </c>
      <c r="B131" s="2" t="s">
        <v>60</v>
      </c>
      <c r="C131" s="2" t="s">
        <v>26</v>
      </c>
      <c r="D131" s="3">
        <v>149.94999999999999</v>
      </c>
      <c r="E131" s="3">
        <v>74.974999999999994</v>
      </c>
      <c r="F131" s="3">
        <f t="shared" si="0"/>
        <v>167269.22499999998</v>
      </c>
      <c r="G131" s="5">
        <f t="shared" si="1"/>
        <v>2231</v>
      </c>
      <c r="H131" s="6"/>
      <c r="I131" s="6"/>
      <c r="J131" s="6"/>
      <c r="K131" s="6"/>
      <c r="L131" s="7">
        <v>3</v>
      </c>
      <c r="M131" s="6"/>
      <c r="N131" s="6"/>
      <c r="O131" s="7">
        <v>36</v>
      </c>
      <c r="P131" s="6"/>
      <c r="Q131" s="6"/>
      <c r="R131" s="6"/>
      <c r="S131" s="7">
        <v>679</v>
      </c>
      <c r="T131" s="7">
        <v>506</v>
      </c>
      <c r="U131" s="7">
        <v>367</v>
      </c>
      <c r="V131" s="7">
        <v>372</v>
      </c>
      <c r="W131" s="7">
        <v>133</v>
      </c>
      <c r="X131" s="7">
        <v>135</v>
      </c>
      <c r="Y131" s="6"/>
    </row>
    <row r="132" spans="1:25" ht="52.5" customHeight="1">
      <c r="A132" s="4">
        <v>35.986870000000003</v>
      </c>
      <c r="B132" s="2" t="s">
        <v>60</v>
      </c>
      <c r="C132" s="2" t="s">
        <v>26</v>
      </c>
      <c r="D132" s="3">
        <v>149.94999999999999</v>
      </c>
      <c r="E132" s="3">
        <v>74.974999999999994</v>
      </c>
      <c r="F132" s="3">
        <f t="shared" si="0"/>
        <v>2849.0499999999997</v>
      </c>
      <c r="G132" s="5">
        <f t="shared" si="1"/>
        <v>38</v>
      </c>
      <c r="H132" s="6"/>
      <c r="I132" s="6"/>
      <c r="J132" s="6"/>
      <c r="K132" s="6"/>
      <c r="L132" s="6"/>
      <c r="M132" s="7">
        <v>1</v>
      </c>
      <c r="N132" s="7">
        <v>13</v>
      </c>
      <c r="O132" s="7">
        <v>2</v>
      </c>
      <c r="P132" s="7">
        <v>12</v>
      </c>
      <c r="Q132" s="6"/>
      <c r="R132" s="7">
        <v>7</v>
      </c>
      <c r="S132" s="6"/>
      <c r="T132" s="7">
        <v>1</v>
      </c>
      <c r="U132" s="7">
        <v>1</v>
      </c>
      <c r="V132" s="6"/>
      <c r="W132" s="6"/>
      <c r="X132" s="7">
        <v>1</v>
      </c>
      <c r="Y132" s="6"/>
    </row>
    <row r="133" spans="1:25" ht="52.5" customHeight="1">
      <c r="A133" s="4">
        <v>35.986849999999997</v>
      </c>
      <c r="B133" s="2" t="s">
        <v>60</v>
      </c>
      <c r="C133" s="2" t="s">
        <v>27</v>
      </c>
      <c r="D133" s="3">
        <v>149.94999999999999</v>
      </c>
      <c r="E133" s="3">
        <v>74.974999999999994</v>
      </c>
      <c r="F133" s="3">
        <f t="shared" si="0"/>
        <v>16719.424999999999</v>
      </c>
      <c r="G133" s="5">
        <f t="shared" si="1"/>
        <v>223</v>
      </c>
      <c r="H133" s="7">
        <v>20</v>
      </c>
      <c r="I133" s="7">
        <v>19</v>
      </c>
      <c r="J133" s="7">
        <v>17</v>
      </c>
      <c r="K133" s="7">
        <v>14</v>
      </c>
      <c r="L133" s="7">
        <v>22</v>
      </c>
      <c r="M133" s="7">
        <v>19</v>
      </c>
      <c r="N133" s="7">
        <v>11</v>
      </c>
      <c r="O133" s="7">
        <v>10</v>
      </c>
      <c r="P133" s="7">
        <v>27</v>
      </c>
      <c r="Q133" s="7">
        <v>12</v>
      </c>
      <c r="R133" s="7">
        <v>20</v>
      </c>
      <c r="S133" s="7">
        <v>16</v>
      </c>
      <c r="T133" s="7">
        <v>16</v>
      </c>
      <c r="U133" s="6"/>
      <c r="V133" s="6"/>
      <c r="W133" s="6"/>
      <c r="X133" s="6"/>
      <c r="Y133" s="6"/>
    </row>
    <row r="134" spans="1:25" ht="52.5" customHeight="1">
      <c r="A134" s="4">
        <v>35.992379999999997</v>
      </c>
      <c r="B134" s="2" t="s">
        <v>60</v>
      </c>
      <c r="C134" s="2" t="s">
        <v>26</v>
      </c>
      <c r="D134" s="3">
        <v>149.94999999999999</v>
      </c>
      <c r="E134" s="3">
        <v>74.974999999999994</v>
      </c>
      <c r="F134" s="3">
        <f t="shared" si="0"/>
        <v>5323.2249999999995</v>
      </c>
      <c r="G134" s="5">
        <f t="shared" si="1"/>
        <v>71</v>
      </c>
      <c r="H134" s="6"/>
      <c r="I134" s="6"/>
      <c r="J134" s="6"/>
      <c r="K134" s="6"/>
      <c r="L134" s="6"/>
      <c r="M134" s="7">
        <v>1</v>
      </c>
      <c r="N134" s="7">
        <v>2</v>
      </c>
      <c r="O134" s="7">
        <v>4</v>
      </c>
      <c r="P134" s="7">
        <v>16</v>
      </c>
      <c r="Q134" s="7">
        <v>19</v>
      </c>
      <c r="R134" s="7">
        <v>5</v>
      </c>
      <c r="S134" s="7">
        <v>10</v>
      </c>
      <c r="T134" s="7">
        <v>5</v>
      </c>
      <c r="U134" s="6"/>
      <c r="V134" s="7">
        <v>7</v>
      </c>
      <c r="W134" s="7">
        <v>1</v>
      </c>
      <c r="X134" s="6"/>
      <c r="Y134" s="7">
        <v>1</v>
      </c>
    </row>
    <row r="135" spans="1:25" ht="52.5" customHeight="1">
      <c r="A135" s="4">
        <v>35.992350000000002</v>
      </c>
      <c r="B135" s="2" t="s">
        <v>60</v>
      </c>
      <c r="C135" s="2" t="s">
        <v>26</v>
      </c>
      <c r="D135" s="3">
        <v>149.94999999999999</v>
      </c>
      <c r="E135" s="3">
        <v>74.974999999999994</v>
      </c>
      <c r="F135" s="3">
        <f t="shared" si="0"/>
        <v>299.89999999999998</v>
      </c>
      <c r="G135" s="5">
        <f t="shared" si="1"/>
        <v>4</v>
      </c>
      <c r="H135" s="6"/>
      <c r="I135" s="6"/>
      <c r="J135" s="6"/>
      <c r="K135" s="6"/>
      <c r="L135" s="6"/>
      <c r="M135" s="6"/>
      <c r="N135" s="6"/>
      <c r="O135" s="6"/>
      <c r="P135" s="6"/>
      <c r="Q135" s="7">
        <v>3</v>
      </c>
      <c r="R135" s="6"/>
      <c r="S135" s="6"/>
      <c r="T135" s="6"/>
      <c r="U135" s="6"/>
      <c r="V135" s="6"/>
      <c r="W135" s="6"/>
      <c r="X135" s="7">
        <v>1</v>
      </c>
      <c r="Y135" s="6"/>
    </row>
    <row r="136" spans="1:25" ht="52.5" customHeight="1">
      <c r="A136" s="4">
        <v>35.98207</v>
      </c>
      <c r="B136" s="2" t="s">
        <v>60</v>
      </c>
      <c r="C136" s="2" t="s">
        <v>27</v>
      </c>
      <c r="D136" s="3">
        <v>149.94999999999999</v>
      </c>
      <c r="E136" s="3">
        <v>74.974999999999994</v>
      </c>
      <c r="F136" s="3">
        <f t="shared" si="0"/>
        <v>102490.825</v>
      </c>
      <c r="G136" s="5">
        <f t="shared" si="1"/>
        <v>1367</v>
      </c>
      <c r="H136" s="6"/>
      <c r="I136" s="6"/>
      <c r="J136" s="7">
        <v>27</v>
      </c>
      <c r="K136" s="7">
        <v>47</v>
      </c>
      <c r="L136" s="7">
        <v>115</v>
      </c>
      <c r="M136" s="7">
        <v>210</v>
      </c>
      <c r="N136" s="7">
        <v>234</v>
      </c>
      <c r="O136" s="7">
        <v>213</v>
      </c>
      <c r="P136" s="7">
        <v>233</v>
      </c>
      <c r="Q136" s="7">
        <v>155</v>
      </c>
      <c r="R136" s="7">
        <v>93</v>
      </c>
      <c r="S136" s="7">
        <v>31</v>
      </c>
      <c r="T136" s="7">
        <v>9</v>
      </c>
      <c r="U136" s="6"/>
      <c r="V136" s="6"/>
      <c r="W136" s="6"/>
      <c r="X136" s="6"/>
      <c r="Y136" s="6"/>
    </row>
    <row r="137" spans="1:25" ht="52.5" customHeight="1">
      <c r="A137" s="4">
        <v>35.983980000000003</v>
      </c>
      <c r="B137" s="2" t="s">
        <v>60</v>
      </c>
      <c r="C137" s="2" t="s">
        <v>26</v>
      </c>
      <c r="D137" s="3">
        <v>149.94999999999999</v>
      </c>
      <c r="E137" s="3">
        <v>74.974999999999994</v>
      </c>
      <c r="F137" s="3">
        <f t="shared" si="0"/>
        <v>2924.0249999999996</v>
      </c>
      <c r="G137" s="5">
        <f t="shared" si="1"/>
        <v>39</v>
      </c>
      <c r="H137" s="6"/>
      <c r="I137" s="6"/>
      <c r="J137" s="6"/>
      <c r="K137" s="6"/>
      <c r="L137" s="6"/>
      <c r="M137" s="6"/>
      <c r="N137" s="7">
        <v>4</v>
      </c>
      <c r="O137" s="7">
        <v>10</v>
      </c>
      <c r="P137" s="7">
        <v>8</v>
      </c>
      <c r="Q137" s="7">
        <v>1</v>
      </c>
      <c r="R137" s="7">
        <v>5</v>
      </c>
      <c r="S137" s="7">
        <v>4</v>
      </c>
      <c r="T137" s="7">
        <v>3</v>
      </c>
      <c r="U137" s="6"/>
      <c r="V137" s="7">
        <v>3</v>
      </c>
      <c r="W137" s="6"/>
      <c r="X137" s="7">
        <v>1</v>
      </c>
      <c r="Y137" s="6"/>
    </row>
    <row r="138" spans="1:25" ht="52.5" customHeight="1">
      <c r="A138" s="4">
        <v>35.992370000000001</v>
      </c>
      <c r="B138" s="2" t="s">
        <v>60</v>
      </c>
      <c r="C138" s="2" t="s">
        <v>26</v>
      </c>
      <c r="D138" s="3">
        <v>149.94999999999999</v>
      </c>
      <c r="E138" s="3">
        <v>74.974999999999994</v>
      </c>
      <c r="F138" s="3">
        <f t="shared" si="0"/>
        <v>2099.2999999999997</v>
      </c>
      <c r="G138" s="5">
        <f t="shared" si="1"/>
        <v>28</v>
      </c>
      <c r="H138" s="6"/>
      <c r="I138" s="6"/>
      <c r="J138" s="6"/>
      <c r="K138" s="6"/>
      <c r="L138" s="6"/>
      <c r="M138" s="7">
        <v>12</v>
      </c>
      <c r="N138" s="7">
        <v>12</v>
      </c>
      <c r="O138" s="6"/>
      <c r="P138" s="6"/>
      <c r="Q138" s="7">
        <v>1</v>
      </c>
      <c r="R138" s="7">
        <v>1</v>
      </c>
      <c r="S138" s="7">
        <v>1</v>
      </c>
      <c r="T138" s="6"/>
      <c r="U138" s="6"/>
      <c r="V138" s="7">
        <v>1</v>
      </c>
      <c r="W138" s="6"/>
      <c r="X138" s="6"/>
      <c r="Y138" s="6"/>
    </row>
    <row r="139" spans="1:25" ht="52.5" customHeight="1">
      <c r="A139" s="4">
        <v>21.996310000000001</v>
      </c>
      <c r="B139" s="2" t="s">
        <v>61</v>
      </c>
      <c r="C139" s="2" t="s">
        <v>26</v>
      </c>
      <c r="D139" s="3">
        <v>169.95</v>
      </c>
      <c r="E139" s="3">
        <v>84.974999999999994</v>
      </c>
      <c r="F139" s="3">
        <f t="shared" si="0"/>
        <v>2464.2749999999996</v>
      </c>
      <c r="G139" s="5">
        <f t="shared" si="1"/>
        <v>29</v>
      </c>
      <c r="H139" s="6"/>
      <c r="I139" s="6"/>
      <c r="J139" s="6"/>
      <c r="K139" s="6"/>
      <c r="L139" s="6"/>
      <c r="M139" s="7">
        <v>14</v>
      </c>
      <c r="N139" s="6"/>
      <c r="O139" s="7">
        <v>2</v>
      </c>
      <c r="P139" s="7">
        <v>1</v>
      </c>
      <c r="Q139" s="6"/>
      <c r="R139" s="7">
        <v>6</v>
      </c>
      <c r="S139" s="7">
        <v>2</v>
      </c>
      <c r="T139" s="6"/>
      <c r="U139" s="7">
        <v>2</v>
      </c>
      <c r="V139" s="7">
        <v>1</v>
      </c>
      <c r="W139" s="6"/>
      <c r="X139" s="7">
        <v>1</v>
      </c>
      <c r="Y139" s="6"/>
    </row>
    <row r="140" spans="1:25" ht="52.5" customHeight="1">
      <c r="A140" s="4">
        <v>21.992249999999999</v>
      </c>
      <c r="B140" s="2" t="s">
        <v>61</v>
      </c>
      <c r="C140" s="2" t="s">
        <v>26</v>
      </c>
      <c r="D140" s="3">
        <v>169.95</v>
      </c>
      <c r="E140" s="3">
        <v>84.974999999999994</v>
      </c>
      <c r="F140" s="3">
        <f t="shared" si="0"/>
        <v>15720.374999999998</v>
      </c>
      <c r="G140" s="5">
        <f t="shared" si="1"/>
        <v>185</v>
      </c>
      <c r="H140" s="6"/>
      <c r="I140" s="6"/>
      <c r="J140" s="6"/>
      <c r="K140" s="6"/>
      <c r="L140" s="6"/>
      <c r="M140" s="6"/>
      <c r="N140" s="6"/>
      <c r="O140" s="7">
        <v>1</v>
      </c>
      <c r="P140" s="7">
        <v>1</v>
      </c>
      <c r="Q140" s="7">
        <v>1</v>
      </c>
      <c r="R140" s="6"/>
      <c r="S140" s="6"/>
      <c r="T140" s="7">
        <v>180</v>
      </c>
      <c r="U140" s="6"/>
      <c r="V140" s="7">
        <v>1</v>
      </c>
      <c r="W140" s="7">
        <v>1</v>
      </c>
      <c r="X140" s="6"/>
      <c r="Y140" s="6"/>
    </row>
    <row r="141" spans="1:25" ht="52.5" customHeight="1">
      <c r="A141" s="4">
        <v>21.99567</v>
      </c>
      <c r="B141" s="2" t="s">
        <v>61</v>
      </c>
      <c r="C141" s="2" t="s">
        <v>26</v>
      </c>
      <c r="D141" s="3">
        <v>169.95</v>
      </c>
      <c r="E141" s="3">
        <v>84.974999999999994</v>
      </c>
      <c r="F141" s="3">
        <f t="shared" si="0"/>
        <v>128142.29999999999</v>
      </c>
      <c r="G141" s="5">
        <f t="shared" si="1"/>
        <v>1508</v>
      </c>
      <c r="H141" s="6"/>
      <c r="I141" s="6"/>
      <c r="J141" s="6"/>
      <c r="K141" s="6"/>
      <c r="L141" s="7">
        <v>1</v>
      </c>
      <c r="M141" s="7">
        <v>107</v>
      </c>
      <c r="N141" s="7">
        <v>106</v>
      </c>
      <c r="O141" s="7">
        <v>404</v>
      </c>
      <c r="P141" s="7">
        <v>210</v>
      </c>
      <c r="Q141" s="7">
        <v>262</v>
      </c>
      <c r="R141" s="7">
        <v>178</v>
      </c>
      <c r="S141" s="7">
        <v>214</v>
      </c>
      <c r="T141" s="7">
        <v>2</v>
      </c>
      <c r="U141" s="7">
        <v>21</v>
      </c>
      <c r="V141" s="7">
        <v>1</v>
      </c>
      <c r="W141" s="7">
        <v>2</v>
      </c>
      <c r="X141" s="6"/>
      <c r="Y141" s="6"/>
    </row>
    <row r="142" spans="1:25" ht="52.5" customHeight="1">
      <c r="A142" s="4">
        <v>21.990320000000001</v>
      </c>
      <c r="B142" s="2" t="s">
        <v>61</v>
      </c>
      <c r="C142" s="2" t="s">
        <v>26</v>
      </c>
      <c r="D142" s="3">
        <v>169.95</v>
      </c>
      <c r="E142" s="3">
        <v>84.974999999999994</v>
      </c>
      <c r="F142" s="3">
        <f t="shared" si="0"/>
        <v>2974.125</v>
      </c>
      <c r="G142" s="5">
        <f t="shared" si="1"/>
        <v>35</v>
      </c>
      <c r="H142" s="6"/>
      <c r="I142" s="6"/>
      <c r="J142" s="6"/>
      <c r="K142" s="6"/>
      <c r="L142" s="6"/>
      <c r="M142" s="7">
        <v>5</v>
      </c>
      <c r="N142" s="7">
        <v>1</v>
      </c>
      <c r="O142" s="7">
        <v>4</v>
      </c>
      <c r="P142" s="7">
        <v>6</v>
      </c>
      <c r="Q142" s="7">
        <v>4</v>
      </c>
      <c r="R142" s="7">
        <v>5</v>
      </c>
      <c r="S142" s="7">
        <v>4</v>
      </c>
      <c r="T142" s="7">
        <v>1</v>
      </c>
      <c r="U142" s="6"/>
      <c r="V142" s="7">
        <v>1</v>
      </c>
      <c r="W142" s="6"/>
      <c r="X142" s="7">
        <v>1</v>
      </c>
      <c r="Y142" s="7">
        <v>3</v>
      </c>
    </row>
    <row r="143" spans="1:25" ht="52.5" customHeight="1">
      <c r="A143" s="4">
        <v>21.990310000000001</v>
      </c>
      <c r="B143" s="2" t="s">
        <v>61</v>
      </c>
      <c r="C143" s="2" t="s">
        <v>27</v>
      </c>
      <c r="D143" s="3">
        <v>169.95</v>
      </c>
      <c r="E143" s="3">
        <v>84.974999999999994</v>
      </c>
      <c r="F143" s="3">
        <f t="shared" si="0"/>
        <v>4418.7</v>
      </c>
      <c r="G143" s="5">
        <f t="shared" si="1"/>
        <v>52</v>
      </c>
      <c r="H143" s="6"/>
      <c r="I143" s="7">
        <v>1</v>
      </c>
      <c r="J143" s="7">
        <v>1</v>
      </c>
      <c r="K143" s="7">
        <v>5</v>
      </c>
      <c r="L143" s="7">
        <v>5</v>
      </c>
      <c r="M143" s="7">
        <v>4</v>
      </c>
      <c r="N143" s="7">
        <v>11</v>
      </c>
      <c r="O143" s="7">
        <v>9</v>
      </c>
      <c r="P143" s="7">
        <v>8</v>
      </c>
      <c r="Q143" s="7">
        <v>1</v>
      </c>
      <c r="R143" s="7">
        <v>1</v>
      </c>
      <c r="S143" s="7">
        <v>2</v>
      </c>
      <c r="T143" s="7">
        <v>4</v>
      </c>
      <c r="U143" s="6"/>
      <c r="V143" s="6"/>
      <c r="W143" s="6"/>
      <c r="X143" s="6"/>
      <c r="Y143" s="6"/>
    </row>
    <row r="144" spans="1:25" ht="52.5" customHeight="1">
      <c r="A144" s="4">
        <v>21.996269999999999</v>
      </c>
      <c r="B144" s="2" t="s">
        <v>61</v>
      </c>
      <c r="C144" s="2" t="s">
        <v>27</v>
      </c>
      <c r="D144" s="3">
        <v>169.95</v>
      </c>
      <c r="E144" s="3">
        <v>84.974999999999994</v>
      </c>
      <c r="F144" s="3">
        <f t="shared" si="0"/>
        <v>6203.1749999999993</v>
      </c>
      <c r="G144" s="5">
        <f t="shared" si="1"/>
        <v>73</v>
      </c>
      <c r="H144" s="6"/>
      <c r="I144" s="7">
        <v>2</v>
      </c>
      <c r="J144" s="6"/>
      <c r="K144" s="7">
        <v>5</v>
      </c>
      <c r="L144" s="7">
        <v>8</v>
      </c>
      <c r="M144" s="7">
        <v>13</v>
      </c>
      <c r="N144" s="7">
        <v>17</v>
      </c>
      <c r="O144" s="7">
        <v>15</v>
      </c>
      <c r="P144" s="7">
        <v>2</v>
      </c>
      <c r="Q144" s="6"/>
      <c r="R144" s="7">
        <v>4</v>
      </c>
      <c r="S144" s="7">
        <v>7</v>
      </c>
      <c r="T144" s="6"/>
      <c r="U144" s="6"/>
      <c r="V144" s="6"/>
      <c r="W144" s="6"/>
      <c r="X144" s="6"/>
      <c r="Y144" s="6"/>
    </row>
    <row r="145" spans="1:25" ht="52.5" customHeight="1">
      <c r="A145" s="4">
        <v>21.992239999999999</v>
      </c>
      <c r="B145" s="2" t="s">
        <v>61</v>
      </c>
      <c r="C145" s="2" t="s">
        <v>27</v>
      </c>
      <c r="D145" s="3">
        <v>169.95</v>
      </c>
      <c r="E145" s="3">
        <v>84.974999999999994</v>
      </c>
      <c r="F145" s="3">
        <f t="shared" si="0"/>
        <v>193658.02499999999</v>
      </c>
      <c r="G145" s="5">
        <f t="shared" si="1"/>
        <v>2279</v>
      </c>
      <c r="H145" s="7">
        <v>40</v>
      </c>
      <c r="I145" s="7">
        <v>31</v>
      </c>
      <c r="J145" s="7">
        <v>84</v>
      </c>
      <c r="K145" s="7">
        <v>224</v>
      </c>
      <c r="L145" s="7">
        <v>376</v>
      </c>
      <c r="M145" s="7">
        <v>453</v>
      </c>
      <c r="N145" s="7">
        <v>480</v>
      </c>
      <c r="O145" s="7">
        <v>262</v>
      </c>
      <c r="P145" s="7">
        <v>143</v>
      </c>
      <c r="Q145" s="7">
        <v>3</v>
      </c>
      <c r="R145" s="7">
        <v>113</v>
      </c>
      <c r="S145" s="7">
        <v>60</v>
      </c>
      <c r="T145" s="7">
        <v>10</v>
      </c>
      <c r="U145" s="6"/>
      <c r="V145" s="6"/>
      <c r="W145" s="6"/>
      <c r="X145" s="6"/>
      <c r="Y145" s="6"/>
    </row>
    <row r="146" spans="1:25" ht="52.5" customHeight="1">
      <c r="A146" s="4">
        <v>21.995660000000001</v>
      </c>
      <c r="B146" s="2" t="s">
        <v>61</v>
      </c>
      <c r="C146" s="2" t="s">
        <v>27</v>
      </c>
      <c r="D146" s="3">
        <v>169.95</v>
      </c>
      <c r="E146" s="3">
        <v>84.974999999999994</v>
      </c>
      <c r="F146" s="3">
        <f t="shared" si="0"/>
        <v>4503.6749999999993</v>
      </c>
      <c r="G146" s="5">
        <f t="shared" si="1"/>
        <v>53</v>
      </c>
      <c r="H146" s="7">
        <v>4</v>
      </c>
      <c r="I146" s="7">
        <v>10</v>
      </c>
      <c r="J146" s="7">
        <v>20</v>
      </c>
      <c r="K146" s="7">
        <v>2</v>
      </c>
      <c r="L146" s="7">
        <v>6</v>
      </c>
      <c r="M146" s="7">
        <v>2</v>
      </c>
      <c r="N146" s="6"/>
      <c r="O146" s="6"/>
      <c r="P146" s="7">
        <v>2</v>
      </c>
      <c r="Q146" s="7">
        <v>1</v>
      </c>
      <c r="R146" s="7">
        <v>4</v>
      </c>
      <c r="S146" s="7">
        <v>2</v>
      </c>
      <c r="T146" s="6"/>
      <c r="U146" s="6"/>
      <c r="V146" s="6"/>
      <c r="W146" s="6"/>
      <c r="X146" s="6"/>
      <c r="Y146" s="6"/>
    </row>
    <row r="147" spans="1:25" ht="52.5" customHeight="1">
      <c r="A147" s="4">
        <v>71.986680000000007</v>
      </c>
      <c r="B147" s="2" t="s">
        <v>62</v>
      </c>
      <c r="C147" s="2" t="s">
        <v>27</v>
      </c>
      <c r="D147" s="3">
        <v>169.95</v>
      </c>
      <c r="E147" s="3">
        <v>84.974999999999994</v>
      </c>
      <c r="F147" s="3">
        <f t="shared" si="0"/>
        <v>403886.17499999999</v>
      </c>
      <c r="G147" s="5">
        <f t="shared" si="1"/>
        <v>4753</v>
      </c>
      <c r="H147" s="7">
        <v>8</v>
      </c>
      <c r="I147" s="7">
        <v>16</v>
      </c>
      <c r="J147" s="7">
        <v>61</v>
      </c>
      <c r="K147" s="7">
        <v>216</v>
      </c>
      <c r="L147" s="7">
        <v>506</v>
      </c>
      <c r="M147" s="7">
        <v>740</v>
      </c>
      <c r="N147" s="7">
        <v>786</v>
      </c>
      <c r="O147" s="7">
        <v>760</v>
      </c>
      <c r="P147" s="7">
        <v>733</v>
      </c>
      <c r="Q147" s="7">
        <v>472</v>
      </c>
      <c r="R147" s="7">
        <v>391</v>
      </c>
      <c r="S147" s="7">
        <v>64</v>
      </c>
      <c r="T147" s="6"/>
      <c r="U147" s="6"/>
      <c r="V147" s="6"/>
      <c r="W147" s="6"/>
      <c r="X147" s="6"/>
      <c r="Y147" s="6"/>
    </row>
    <row r="148" spans="1:25" ht="52.5" customHeight="1">
      <c r="A148" s="4">
        <v>71.982510000000005</v>
      </c>
      <c r="B148" s="2" t="s">
        <v>62</v>
      </c>
      <c r="C148" s="2" t="s">
        <v>26</v>
      </c>
      <c r="D148" s="3">
        <v>179.95</v>
      </c>
      <c r="E148" s="3">
        <v>89.974999999999994</v>
      </c>
      <c r="F148" s="3">
        <f t="shared" si="0"/>
        <v>130463.74999999999</v>
      </c>
      <c r="G148" s="5">
        <f t="shared" si="1"/>
        <v>1450</v>
      </c>
      <c r="H148" s="6"/>
      <c r="I148" s="6"/>
      <c r="J148" s="6"/>
      <c r="K148" s="6"/>
      <c r="L148" s="7">
        <v>4</v>
      </c>
      <c r="M148" s="7">
        <v>12</v>
      </c>
      <c r="N148" s="7">
        <v>47</v>
      </c>
      <c r="O148" s="7">
        <v>155</v>
      </c>
      <c r="P148" s="7">
        <v>136</v>
      </c>
      <c r="Q148" s="7">
        <v>252</v>
      </c>
      <c r="R148" s="7">
        <v>152</v>
      </c>
      <c r="S148" s="7">
        <v>211</v>
      </c>
      <c r="T148" s="7">
        <v>190</v>
      </c>
      <c r="U148" s="7">
        <v>127</v>
      </c>
      <c r="V148" s="7">
        <v>90</v>
      </c>
      <c r="W148" s="7">
        <v>61</v>
      </c>
      <c r="X148" s="7">
        <v>13</v>
      </c>
      <c r="Y148" s="6"/>
    </row>
    <row r="149" spans="1:25" ht="52.5" customHeight="1">
      <c r="A149" s="4">
        <v>71.986750000000001</v>
      </c>
      <c r="B149" s="2" t="s">
        <v>62</v>
      </c>
      <c r="C149" s="2" t="s">
        <v>26</v>
      </c>
      <c r="D149" s="3">
        <v>169.95</v>
      </c>
      <c r="E149" s="3">
        <v>84.974999999999994</v>
      </c>
      <c r="F149" s="3">
        <f t="shared" si="0"/>
        <v>270560.39999999997</v>
      </c>
      <c r="G149" s="5">
        <f t="shared" si="1"/>
        <v>3184</v>
      </c>
      <c r="H149" s="6"/>
      <c r="I149" s="6"/>
      <c r="J149" s="6"/>
      <c r="K149" s="6"/>
      <c r="L149" s="7">
        <v>51</v>
      </c>
      <c r="M149" s="7">
        <v>82</v>
      </c>
      <c r="N149" s="7">
        <v>120</v>
      </c>
      <c r="O149" s="7">
        <v>303</v>
      </c>
      <c r="P149" s="7">
        <v>334</v>
      </c>
      <c r="Q149" s="7">
        <v>487</v>
      </c>
      <c r="R149" s="7">
        <v>436</v>
      </c>
      <c r="S149" s="7">
        <v>497</v>
      </c>
      <c r="T149" s="7">
        <v>316</v>
      </c>
      <c r="U149" s="7">
        <v>327</v>
      </c>
      <c r="V149" s="7">
        <v>159</v>
      </c>
      <c r="W149" s="7">
        <v>69</v>
      </c>
      <c r="X149" s="7">
        <v>2</v>
      </c>
      <c r="Y149" s="7">
        <v>1</v>
      </c>
    </row>
    <row r="150" spans="1:25" ht="52.5" customHeight="1">
      <c r="A150" s="4">
        <v>71.983959999999996</v>
      </c>
      <c r="B150" s="2" t="s">
        <v>62</v>
      </c>
      <c r="C150" s="2" t="s">
        <v>26</v>
      </c>
      <c r="D150" s="3">
        <v>169.95</v>
      </c>
      <c r="E150" s="3">
        <v>84.974999999999994</v>
      </c>
      <c r="F150" s="3">
        <f t="shared" si="0"/>
        <v>1529.55</v>
      </c>
      <c r="G150" s="5">
        <f t="shared" si="1"/>
        <v>18</v>
      </c>
      <c r="H150" s="6"/>
      <c r="I150" s="6"/>
      <c r="J150" s="6"/>
      <c r="K150" s="6"/>
      <c r="L150" s="7">
        <v>5</v>
      </c>
      <c r="M150" s="6"/>
      <c r="N150" s="6"/>
      <c r="O150" s="6"/>
      <c r="P150" s="7">
        <v>1</v>
      </c>
      <c r="Q150" s="7">
        <v>1</v>
      </c>
      <c r="R150" s="7">
        <v>1</v>
      </c>
      <c r="S150" s="7">
        <v>4</v>
      </c>
      <c r="T150" s="7">
        <v>2</v>
      </c>
      <c r="U150" s="7">
        <v>2</v>
      </c>
      <c r="V150" s="7">
        <v>2</v>
      </c>
      <c r="W150" s="6"/>
      <c r="X150" s="6"/>
      <c r="Y150" s="6"/>
    </row>
    <row r="151" spans="1:25" ht="52.5" customHeight="1">
      <c r="A151" s="4">
        <v>71.986689999999996</v>
      </c>
      <c r="B151" s="2" t="s">
        <v>62</v>
      </c>
      <c r="C151" s="2" t="s">
        <v>27</v>
      </c>
      <c r="D151" s="3">
        <v>169.95</v>
      </c>
      <c r="E151" s="3">
        <v>84.974999999999994</v>
      </c>
      <c r="F151" s="3">
        <f t="shared" si="0"/>
        <v>192553.34999999998</v>
      </c>
      <c r="G151" s="5">
        <f t="shared" si="1"/>
        <v>2266</v>
      </c>
      <c r="H151" s="7">
        <v>6</v>
      </c>
      <c r="I151" s="6"/>
      <c r="J151" s="7">
        <v>42</v>
      </c>
      <c r="K151" s="7">
        <v>64</v>
      </c>
      <c r="L151" s="7">
        <v>239</v>
      </c>
      <c r="M151" s="7">
        <v>285</v>
      </c>
      <c r="N151" s="7">
        <v>409</v>
      </c>
      <c r="O151" s="7">
        <v>372</v>
      </c>
      <c r="P151" s="7">
        <v>324</v>
      </c>
      <c r="Q151" s="7">
        <v>256</v>
      </c>
      <c r="R151" s="7">
        <v>173</v>
      </c>
      <c r="S151" s="7">
        <v>52</v>
      </c>
      <c r="T151" s="7">
        <v>44</v>
      </c>
      <c r="U151" s="6"/>
      <c r="V151" s="6"/>
      <c r="W151" s="6"/>
      <c r="X151" s="6"/>
      <c r="Y151" s="6"/>
    </row>
    <row r="152" spans="1:25" ht="52.5" customHeight="1">
      <c r="A152" s="4">
        <v>71.986670000000004</v>
      </c>
      <c r="B152" s="2" t="s">
        <v>62</v>
      </c>
      <c r="C152" s="2" t="s">
        <v>27</v>
      </c>
      <c r="D152" s="3">
        <v>169.95</v>
      </c>
      <c r="E152" s="3">
        <v>84.974999999999994</v>
      </c>
      <c r="F152" s="3">
        <f t="shared" si="0"/>
        <v>7222.8749999999991</v>
      </c>
      <c r="G152" s="5">
        <f t="shared" si="1"/>
        <v>85</v>
      </c>
      <c r="H152" s="7">
        <v>17</v>
      </c>
      <c r="I152" s="7">
        <v>17</v>
      </c>
      <c r="J152" s="7">
        <v>8</v>
      </c>
      <c r="K152" s="7">
        <v>7</v>
      </c>
      <c r="L152" s="6"/>
      <c r="M152" s="7">
        <v>8</v>
      </c>
      <c r="N152" s="6"/>
      <c r="O152" s="7">
        <v>3</v>
      </c>
      <c r="P152" s="6"/>
      <c r="Q152" s="6"/>
      <c r="R152" s="7">
        <v>4</v>
      </c>
      <c r="S152" s="7">
        <v>11</v>
      </c>
      <c r="T152" s="7">
        <v>10</v>
      </c>
      <c r="U152" s="6"/>
      <c r="V152" s="6"/>
      <c r="W152" s="6"/>
      <c r="X152" s="6"/>
      <c r="Y152" s="6"/>
    </row>
    <row r="153" spans="1:25" ht="52.5" customHeight="1">
      <c r="A153" s="4">
        <v>55.982349999999997</v>
      </c>
      <c r="B153" s="2" t="s">
        <v>63</v>
      </c>
      <c r="C153" s="2" t="s">
        <v>26</v>
      </c>
      <c r="D153" s="3">
        <v>159.94999999999999</v>
      </c>
      <c r="E153" s="3">
        <v>79.974999999999994</v>
      </c>
      <c r="F153" s="3">
        <f t="shared" si="0"/>
        <v>62460.474999999999</v>
      </c>
      <c r="G153" s="5">
        <f t="shared" si="1"/>
        <v>781</v>
      </c>
      <c r="H153" s="6"/>
      <c r="I153" s="6"/>
      <c r="J153" s="6"/>
      <c r="K153" s="6"/>
      <c r="L153" s="6"/>
      <c r="M153" s="6"/>
      <c r="N153" s="6"/>
      <c r="O153" s="7">
        <v>64</v>
      </c>
      <c r="P153" s="7">
        <v>43</v>
      </c>
      <c r="Q153" s="7">
        <v>94</v>
      </c>
      <c r="R153" s="7">
        <v>95</v>
      </c>
      <c r="S153" s="7">
        <v>157</v>
      </c>
      <c r="T153" s="7">
        <v>99</v>
      </c>
      <c r="U153" s="7">
        <v>108</v>
      </c>
      <c r="V153" s="7">
        <v>82</v>
      </c>
      <c r="W153" s="7">
        <v>38</v>
      </c>
      <c r="X153" s="7">
        <v>1</v>
      </c>
      <c r="Y153" s="6"/>
    </row>
    <row r="154" spans="1:25" ht="52.5" customHeight="1">
      <c r="A154" s="4">
        <v>55.982030000000002</v>
      </c>
      <c r="B154" s="2" t="s">
        <v>63</v>
      </c>
      <c r="C154" s="2" t="s">
        <v>26</v>
      </c>
      <c r="D154" s="3">
        <v>159.94999999999999</v>
      </c>
      <c r="E154" s="3">
        <v>79.974999999999994</v>
      </c>
      <c r="F154" s="3">
        <f t="shared" si="0"/>
        <v>1679.4749999999999</v>
      </c>
      <c r="G154" s="5">
        <f t="shared" si="1"/>
        <v>21</v>
      </c>
      <c r="H154" s="6"/>
      <c r="I154" s="6"/>
      <c r="J154" s="6"/>
      <c r="K154" s="6"/>
      <c r="L154" s="6"/>
      <c r="M154" s="6"/>
      <c r="N154" s="6"/>
      <c r="O154" s="6"/>
      <c r="P154" s="7">
        <v>1</v>
      </c>
      <c r="Q154" s="7">
        <v>10</v>
      </c>
      <c r="R154" s="7">
        <v>1</v>
      </c>
      <c r="S154" s="7">
        <v>5</v>
      </c>
      <c r="T154" s="6"/>
      <c r="U154" s="7">
        <v>2</v>
      </c>
      <c r="V154" s="6"/>
      <c r="W154" s="7">
        <v>2</v>
      </c>
      <c r="X154" s="6"/>
      <c r="Y154" s="6"/>
    </row>
    <row r="155" spans="1:25" ht="52.5" customHeight="1">
      <c r="A155" s="4">
        <v>55.982039999999998</v>
      </c>
      <c r="B155" s="2" t="s">
        <v>63</v>
      </c>
      <c r="C155" s="2" t="s">
        <v>27</v>
      </c>
      <c r="D155" s="3">
        <v>159.94999999999999</v>
      </c>
      <c r="E155" s="3">
        <v>79.974999999999994</v>
      </c>
      <c r="F155" s="3">
        <f t="shared" si="0"/>
        <v>479.84999999999997</v>
      </c>
      <c r="G155" s="5">
        <f t="shared" si="1"/>
        <v>6</v>
      </c>
      <c r="H155" s="6"/>
      <c r="I155" s="6"/>
      <c r="J155" s="6"/>
      <c r="K155" s="7">
        <v>1</v>
      </c>
      <c r="L155" s="7">
        <v>1</v>
      </c>
      <c r="M155" s="6"/>
      <c r="N155" s="6"/>
      <c r="O155" s="6"/>
      <c r="P155" s="7">
        <v>2</v>
      </c>
      <c r="Q155" s="7">
        <v>1</v>
      </c>
      <c r="R155" s="7">
        <v>1</v>
      </c>
      <c r="S155" s="6"/>
      <c r="T155" s="6"/>
      <c r="U155" s="6"/>
      <c r="V155" s="6"/>
      <c r="W155" s="6"/>
      <c r="X155" s="6"/>
      <c r="Y155" s="6"/>
    </row>
    <row r="156" spans="1:25" ht="52.5" customHeight="1">
      <c r="A156" s="4" t="s">
        <v>64</v>
      </c>
      <c r="B156" s="2" t="s">
        <v>65</v>
      </c>
      <c r="C156" s="2" t="s">
        <v>27</v>
      </c>
      <c r="D156" s="3">
        <v>169.95</v>
      </c>
      <c r="E156" s="3">
        <v>84.974999999999994</v>
      </c>
      <c r="F156" s="3">
        <f t="shared" si="0"/>
        <v>679.8</v>
      </c>
      <c r="G156" s="5">
        <f t="shared" si="1"/>
        <v>8</v>
      </c>
      <c r="H156" s="6"/>
      <c r="I156" s="6"/>
      <c r="J156" s="6"/>
      <c r="K156" s="6"/>
      <c r="L156" s="6"/>
      <c r="M156" s="6"/>
      <c r="N156" s="7">
        <v>4</v>
      </c>
      <c r="O156" s="6"/>
      <c r="P156" s="6"/>
      <c r="Q156" s="7">
        <v>2</v>
      </c>
      <c r="R156" s="6"/>
      <c r="S156" s="6"/>
      <c r="T156" s="7">
        <v>2</v>
      </c>
      <c r="U156" s="6"/>
      <c r="V156" s="6"/>
      <c r="W156" s="6"/>
      <c r="X156" s="6"/>
      <c r="Y156" s="6"/>
    </row>
    <row r="157" spans="1:25" ht="52.5" customHeight="1">
      <c r="A157" s="4" t="s">
        <v>66</v>
      </c>
      <c r="B157" s="2" t="s">
        <v>65</v>
      </c>
      <c r="C157" s="2" t="s">
        <v>26</v>
      </c>
      <c r="D157" s="3">
        <v>169.95</v>
      </c>
      <c r="E157" s="3">
        <v>84.974999999999994</v>
      </c>
      <c r="F157" s="3">
        <f t="shared" si="0"/>
        <v>169.95</v>
      </c>
      <c r="G157" s="5">
        <f t="shared" si="1"/>
        <v>2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7">
        <v>1</v>
      </c>
      <c r="S157" s="6"/>
      <c r="T157" s="6"/>
      <c r="U157" s="6"/>
      <c r="V157" s="6"/>
      <c r="W157" s="7">
        <v>1</v>
      </c>
      <c r="X157" s="6"/>
      <c r="Y157" s="6"/>
    </row>
    <row r="158" spans="1:25" ht="52.5" customHeight="1">
      <c r="A158" s="4">
        <v>61.981319999999997</v>
      </c>
      <c r="B158" s="2" t="s">
        <v>67</v>
      </c>
      <c r="C158" s="2" t="s">
        <v>26</v>
      </c>
      <c r="D158" s="3">
        <v>179.95</v>
      </c>
      <c r="E158" s="3">
        <v>89.974999999999994</v>
      </c>
      <c r="F158" s="3">
        <f t="shared" si="0"/>
        <v>719.8</v>
      </c>
      <c r="G158" s="5">
        <f t="shared" si="1"/>
        <v>8</v>
      </c>
      <c r="H158" s="6"/>
      <c r="I158" s="6"/>
      <c r="J158" s="6"/>
      <c r="K158" s="6"/>
      <c r="L158" s="7">
        <v>2</v>
      </c>
      <c r="M158" s="6"/>
      <c r="N158" s="7">
        <v>2</v>
      </c>
      <c r="O158" s="6"/>
      <c r="P158" s="6"/>
      <c r="Q158" s="6"/>
      <c r="R158" s="6"/>
      <c r="S158" s="6"/>
      <c r="T158" s="6"/>
      <c r="U158" s="6"/>
      <c r="V158" s="7">
        <v>4</v>
      </c>
      <c r="W158" s="6"/>
      <c r="X158" s="6"/>
      <c r="Y158" s="6"/>
    </row>
    <row r="159" spans="1:25" ht="52.5" customHeight="1">
      <c r="A159" s="4">
        <v>61.981310000000001</v>
      </c>
      <c r="B159" s="2" t="s">
        <v>67</v>
      </c>
      <c r="C159" s="2" t="s">
        <v>26</v>
      </c>
      <c r="D159" s="3">
        <v>179.95</v>
      </c>
      <c r="E159" s="3">
        <v>89.974999999999994</v>
      </c>
      <c r="F159" s="3">
        <f t="shared" si="0"/>
        <v>1439.6</v>
      </c>
      <c r="G159" s="5">
        <f t="shared" si="1"/>
        <v>16</v>
      </c>
      <c r="H159" s="6"/>
      <c r="I159" s="6"/>
      <c r="J159" s="6"/>
      <c r="K159" s="6"/>
      <c r="L159" s="7">
        <v>1</v>
      </c>
      <c r="M159" s="7">
        <v>10</v>
      </c>
      <c r="N159" s="6"/>
      <c r="O159" s="6"/>
      <c r="P159" s="6"/>
      <c r="Q159" s="6"/>
      <c r="R159" s="6"/>
      <c r="S159" s="7">
        <v>1</v>
      </c>
      <c r="T159" s="6"/>
      <c r="U159" s="7">
        <v>3</v>
      </c>
      <c r="V159" s="7">
        <v>1</v>
      </c>
      <c r="W159" s="6"/>
      <c r="X159" s="6"/>
      <c r="Y159" s="6"/>
    </row>
    <row r="160" spans="1:25" ht="52.5" customHeight="1">
      <c r="A160" s="4">
        <v>61.982410000000002</v>
      </c>
      <c r="B160" s="2" t="s">
        <v>67</v>
      </c>
      <c r="C160" s="2" t="s">
        <v>27</v>
      </c>
      <c r="D160" s="3">
        <v>179.95</v>
      </c>
      <c r="E160" s="3">
        <v>89.974999999999994</v>
      </c>
      <c r="F160" s="3">
        <f t="shared" si="0"/>
        <v>283421.25</v>
      </c>
      <c r="G160" s="5">
        <f t="shared" si="1"/>
        <v>3150</v>
      </c>
      <c r="H160" s="7">
        <v>31</v>
      </c>
      <c r="I160" s="7">
        <v>2</v>
      </c>
      <c r="J160" s="7">
        <v>33</v>
      </c>
      <c r="K160" s="6"/>
      <c r="L160" s="7">
        <v>247</v>
      </c>
      <c r="M160" s="7">
        <v>372</v>
      </c>
      <c r="N160" s="7">
        <v>379</v>
      </c>
      <c r="O160" s="7">
        <v>608</v>
      </c>
      <c r="P160" s="7">
        <v>609</v>
      </c>
      <c r="Q160" s="7">
        <v>447</v>
      </c>
      <c r="R160" s="7">
        <v>302</v>
      </c>
      <c r="S160" s="7">
        <v>77</v>
      </c>
      <c r="T160" s="7">
        <v>43</v>
      </c>
      <c r="U160" s="6"/>
      <c r="V160" s="6"/>
      <c r="W160" s="6"/>
      <c r="X160" s="6"/>
      <c r="Y160" s="6"/>
    </row>
    <row r="161" spans="1:25" ht="52.5" customHeight="1">
      <c r="A161" s="4">
        <v>61.982439999999997</v>
      </c>
      <c r="B161" s="2" t="s">
        <v>67</v>
      </c>
      <c r="C161" s="2" t="s">
        <v>26</v>
      </c>
      <c r="D161" s="3">
        <v>179.95</v>
      </c>
      <c r="E161" s="3">
        <v>89.974999999999994</v>
      </c>
      <c r="F161" s="3">
        <f t="shared" si="0"/>
        <v>147559</v>
      </c>
      <c r="G161" s="5">
        <f t="shared" si="1"/>
        <v>1640</v>
      </c>
      <c r="H161" s="6"/>
      <c r="I161" s="6"/>
      <c r="J161" s="6"/>
      <c r="K161" s="6"/>
      <c r="L161" s="6"/>
      <c r="M161" s="7">
        <v>1</v>
      </c>
      <c r="N161" s="6"/>
      <c r="O161" s="7">
        <v>201</v>
      </c>
      <c r="P161" s="7">
        <v>324</v>
      </c>
      <c r="Q161" s="6"/>
      <c r="R161" s="7">
        <v>450</v>
      </c>
      <c r="S161" s="6"/>
      <c r="T161" s="7">
        <v>423</v>
      </c>
      <c r="U161" s="6"/>
      <c r="V161" s="7">
        <v>239</v>
      </c>
      <c r="W161" s="6"/>
      <c r="X161" s="7">
        <v>2</v>
      </c>
      <c r="Y161" s="6"/>
    </row>
    <row r="162" spans="1:25" ht="52.5" customHeight="1">
      <c r="A162" s="4">
        <v>61.982419999999998</v>
      </c>
      <c r="B162" s="2" t="s">
        <v>67</v>
      </c>
      <c r="C162" s="2" t="s">
        <v>27</v>
      </c>
      <c r="D162" s="3">
        <v>179.95</v>
      </c>
      <c r="E162" s="3">
        <v>89.974999999999994</v>
      </c>
      <c r="F162" s="3">
        <f t="shared" si="0"/>
        <v>146209.375</v>
      </c>
      <c r="G162" s="5">
        <f t="shared" si="1"/>
        <v>1625</v>
      </c>
      <c r="H162" s="7">
        <v>23</v>
      </c>
      <c r="I162" s="7">
        <v>12</v>
      </c>
      <c r="J162" s="6"/>
      <c r="K162" s="7">
        <v>42</v>
      </c>
      <c r="L162" s="7">
        <v>123</v>
      </c>
      <c r="M162" s="7">
        <v>235</v>
      </c>
      <c r="N162" s="7">
        <v>231</v>
      </c>
      <c r="O162" s="7">
        <v>341</v>
      </c>
      <c r="P162" s="7">
        <v>332</v>
      </c>
      <c r="Q162" s="7">
        <v>248</v>
      </c>
      <c r="R162" s="7">
        <v>3</v>
      </c>
      <c r="S162" s="7">
        <v>9</v>
      </c>
      <c r="T162" s="7">
        <v>26</v>
      </c>
      <c r="U162" s="6"/>
      <c r="V162" s="6"/>
      <c r="W162" s="6"/>
      <c r="X162" s="6"/>
      <c r="Y162" s="6"/>
    </row>
    <row r="163" spans="1:25" ht="52.5" customHeight="1">
      <c r="A163" s="4">
        <v>61.98283</v>
      </c>
      <c r="B163" s="2" t="s">
        <v>67</v>
      </c>
      <c r="C163" s="2" t="s">
        <v>27</v>
      </c>
      <c r="D163" s="3">
        <v>179.95</v>
      </c>
      <c r="E163" s="3">
        <v>89.974999999999994</v>
      </c>
      <c r="F163" s="3">
        <f t="shared" si="0"/>
        <v>449.875</v>
      </c>
      <c r="G163" s="5">
        <f t="shared" si="1"/>
        <v>5</v>
      </c>
      <c r="H163" s="6"/>
      <c r="I163" s="6"/>
      <c r="J163" s="7">
        <v>1</v>
      </c>
      <c r="K163" s="6"/>
      <c r="L163" s="6"/>
      <c r="M163" s="6"/>
      <c r="N163" s="7">
        <v>1</v>
      </c>
      <c r="O163" s="7">
        <v>1</v>
      </c>
      <c r="P163" s="6"/>
      <c r="Q163" s="7">
        <v>2</v>
      </c>
      <c r="R163" s="6"/>
      <c r="S163" s="6"/>
      <c r="T163" s="6"/>
      <c r="U163" s="6"/>
      <c r="V163" s="6"/>
      <c r="W163" s="6"/>
      <c r="X163" s="6"/>
      <c r="Y163" s="6"/>
    </row>
    <row r="164" spans="1:25" ht="52.5" customHeight="1">
      <c r="A164" s="4">
        <v>61.982430000000001</v>
      </c>
      <c r="B164" s="2" t="s">
        <v>67</v>
      </c>
      <c r="C164" s="2" t="s">
        <v>26</v>
      </c>
      <c r="D164" s="3">
        <v>179.95</v>
      </c>
      <c r="E164" s="3">
        <v>89.974999999999994</v>
      </c>
      <c r="F164" s="3">
        <f t="shared" si="0"/>
        <v>269.92499999999995</v>
      </c>
      <c r="G164" s="5">
        <f t="shared" si="1"/>
        <v>3</v>
      </c>
      <c r="H164" s="6"/>
      <c r="I164" s="6"/>
      <c r="J164" s="6"/>
      <c r="K164" s="6"/>
      <c r="L164" s="6"/>
      <c r="M164" s="6"/>
      <c r="N164" s="6"/>
      <c r="O164" s="6"/>
      <c r="P164" s="7">
        <v>1</v>
      </c>
      <c r="Q164" s="6"/>
      <c r="R164" s="6"/>
      <c r="S164" s="7">
        <v>1</v>
      </c>
      <c r="T164" s="6"/>
      <c r="U164" s="7">
        <v>1</v>
      </c>
      <c r="V164" s="6"/>
      <c r="W164" s="6"/>
      <c r="X164" s="6"/>
      <c r="Y164" s="6"/>
    </row>
    <row r="165" spans="1:25" ht="52.5" customHeight="1">
      <c r="A165" s="4">
        <v>61.981290000000001</v>
      </c>
      <c r="B165" s="2" t="s">
        <v>67</v>
      </c>
      <c r="C165" s="2" t="s">
        <v>27</v>
      </c>
      <c r="D165" s="3">
        <v>179.95</v>
      </c>
      <c r="E165" s="3">
        <v>89.974999999999994</v>
      </c>
      <c r="F165" s="3">
        <f t="shared" si="0"/>
        <v>1709.5249999999999</v>
      </c>
      <c r="G165" s="5">
        <f t="shared" si="1"/>
        <v>19</v>
      </c>
      <c r="H165" s="7">
        <v>6</v>
      </c>
      <c r="I165" s="6"/>
      <c r="J165" s="6"/>
      <c r="K165" s="6"/>
      <c r="L165" s="6"/>
      <c r="M165" s="6"/>
      <c r="N165" s="6"/>
      <c r="O165" s="6"/>
      <c r="P165" s="6"/>
      <c r="Q165" s="7">
        <v>3</v>
      </c>
      <c r="R165" s="6"/>
      <c r="S165" s="7">
        <v>6</v>
      </c>
      <c r="T165" s="7">
        <v>4</v>
      </c>
      <c r="U165" s="6"/>
      <c r="V165" s="6"/>
      <c r="W165" s="6"/>
      <c r="X165" s="6"/>
      <c r="Y165" s="6"/>
    </row>
    <row r="166" spans="1:25" ht="52.5" customHeight="1">
      <c r="A166" s="4">
        <v>61.981279999999998</v>
      </c>
      <c r="B166" s="2" t="s">
        <v>67</v>
      </c>
      <c r="C166" s="2" t="s">
        <v>27</v>
      </c>
      <c r="D166" s="3">
        <v>179.95</v>
      </c>
      <c r="E166" s="3">
        <v>89.974999999999994</v>
      </c>
      <c r="F166" s="3">
        <f t="shared" si="0"/>
        <v>1709.5249999999999</v>
      </c>
      <c r="G166" s="5">
        <f t="shared" si="1"/>
        <v>19</v>
      </c>
      <c r="H166" s="6"/>
      <c r="I166" s="6"/>
      <c r="J166" s="7">
        <v>1</v>
      </c>
      <c r="K166" s="7">
        <v>1</v>
      </c>
      <c r="L166" s="7">
        <v>2</v>
      </c>
      <c r="M166" s="7">
        <v>1</v>
      </c>
      <c r="N166" s="7">
        <v>1</v>
      </c>
      <c r="O166" s="7">
        <v>4</v>
      </c>
      <c r="P166" s="7">
        <v>3</v>
      </c>
      <c r="Q166" s="7">
        <v>1</v>
      </c>
      <c r="R166" s="7">
        <v>1</v>
      </c>
      <c r="S166" s="7">
        <v>1</v>
      </c>
      <c r="T166" s="7">
        <v>3</v>
      </c>
      <c r="U166" s="6"/>
      <c r="V166" s="6"/>
      <c r="W166" s="6"/>
      <c r="X166" s="6"/>
      <c r="Y166" s="6"/>
    </row>
    <row r="167" spans="1:25" ht="52.5" customHeight="1">
      <c r="A167" s="4" t="s">
        <v>68</v>
      </c>
      <c r="B167" s="2" t="s">
        <v>69</v>
      </c>
      <c r="C167" s="2" t="s">
        <v>27</v>
      </c>
      <c r="D167" s="3">
        <v>189.95</v>
      </c>
      <c r="E167" s="3">
        <v>94.974999999999994</v>
      </c>
      <c r="F167" s="3">
        <f t="shared" si="0"/>
        <v>474.875</v>
      </c>
      <c r="G167" s="5">
        <f t="shared" si="1"/>
        <v>5</v>
      </c>
      <c r="H167" s="6"/>
      <c r="I167" s="6"/>
      <c r="J167" s="6"/>
      <c r="K167" s="7">
        <v>1</v>
      </c>
      <c r="L167" s="6"/>
      <c r="M167" s="7">
        <v>3</v>
      </c>
      <c r="N167" s="6"/>
      <c r="O167" s="6"/>
      <c r="P167" s="6"/>
      <c r="Q167" s="6"/>
      <c r="R167" s="7">
        <v>1</v>
      </c>
      <c r="S167" s="6"/>
      <c r="T167" s="6"/>
      <c r="U167" s="6"/>
      <c r="V167" s="6"/>
      <c r="W167" s="6"/>
      <c r="X167" s="6"/>
      <c r="Y167" s="6"/>
    </row>
    <row r="168" spans="1:25" ht="52.5" customHeight="1">
      <c r="A168" s="4">
        <v>26.981249999999999</v>
      </c>
      <c r="B168" s="2" t="s">
        <v>70</v>
      </c>
      <c r="C168" s="2" t="s">
        <v>27</v>
      </c>
      <c r="D168" s="3">
        <v>169.95</v>
      </c>
      <c r="E168" s="3">
        <v>84.974999999999994</v>
      </c>
      <c r="F168" s="3">
        <f t="shared" si="0"/>
        <v>26342.25</v>
      </c>
      <c r="G168" s="5">
        <f t="shared" si="1"/>
        <v>310</v>
      </c>
      <c r="H168" s="7">
        <v>6</v>
      </c>
      <c r="I168" s="6"/>
      <c r="J168" s="7">
        <v>9</v>
      </c>
      <c r="K168" s="7">
        <v>28</v>
      </c>
      <c r="L168" s="7">
        <v>32</v>
      </c>
      <c r="M168" s="7">
        <v>57</v>
      </c>
      <c r="N168" s="7">
        <v>60</v>
      </c>
      <c r="O168" s="7">
        <v>50</v>
      </c>
      <c r="P168" s="7">
        <v>45</v>
      </c>
      <c r="Q168" s="7">
        <v>6</v>
      </c>
      <c r="R168" s="7">
        <v>7</v>
      </c>
      <c r="S168" s="7">
        <v>6</v>
      </c>
      <c r="T168" s="7">
        <v>4</v>
      </c>
      <c r="U168" s="6"/>
      <c r="V168" s="6"/>
      <c r="W168" s="6"/>
      <c r="X168" s="6"/>
      <c r="Y168" s="6"/>
    </row>
    <row r="169" spans="1:25" ht="52.5" customHeight="1">
      <c r="A169" s="4">
        <v>26.991150000000001</v>
      </c>
      <c r="B169" s="2" t="s">
        <v>70</v>
      </c>
      <c r="C169" s="2" t="s">
        <v>27</v>
      </c>
      <c r="D169" s="3">
        <v>159.94999999999999</v>
      </c>
      <c r="E169" s="3">
        <v>79.974999999999994</v>
      </c>
      <c r="F169" s="3">
        <f t="shared" si="0"/>
        <v>2159.3249999999998</v>
      </c>
      <c r="G169" s="5">
        <f t="shared" si="1"/>
        <v>27</v>
      </c>
      <c r="H169" s="6"/>
      <c r="I169" s="6"/>
      <c r="J169" s="7">
        <v>1</v>
      </c>
      <c r="K169" s="7">
        <v>19</v>
      </c>
      <c r="L169" s="7">
        <v>2</v>
      </c>
      <c r="M169" s="7">
        <v>3</v>
      </c>
      <c r="N169" s="7">
        <v>1</v>
      </c>
      <c r="O169" s="6"/>
      <c r="P169" s="7">
        <v>1</v>
      </c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52.5" customHeight="1">
      <c r="A170" s="4">
        <v>26.983129999999999</v>
      </c>
      <c r="B170" s="2" t="s">
        <v>70</v>
      </c>
      <c r="C170" s="2" t="s">
        <v>27</v>
      </c>
      <c r="D170" s="3">
        <v>169.95</v>
      </c>
      <c r="E170" s="3">
        <v>84.974999999999994</v>
      </c>
      <c r="F170" s="3">
        <f t="shared" si="0"/>
        <v>849.75</v>
      </c>
      <c r="G170" s="5">
        <f t="shared" si="1"/>
        <v>10</v>
      </c>
      <c r="H170" s="6"/>
      <c r="I170" s="6"/>
      <c r="J170" s="7">
        <v>5</v>
      </c>
      <c r="K170" s="6"/>
      <c r="L170" s="7">
        <v>1</v>
      </c>
      <c r="M170" s="6"/>
      <c r="N170" s="7">
        <v>2</v>
      </c>
      <c r="O170" s="7">
        <v>1</v>
      </c>
      <c r="P170" s="7">
        <v>1</v>
      </c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52.5" customHeight="1">
      <c r="A171" s="4">
        <v>26.989820000000002</v>
      </c>
      <c r="B171" s="2" t="s">
        <v>70</v>
      </c>
      <c r="C171" s="2" t="s">
        <v>27</v>
      </c>
      <c r="D171" s="3">
        <v>159.94999999999999</v>
      </c>
      <c r="E171" s="3">
        <v>79.974999999999994</v>
      </c>
      <c r="F171" s="3">
        <f t="shared" si="0"/>
        <v>43666.35</v>
      </c>
      <c r="G171" s="5">
        <f t="shared" si="1"/>
        <v>546</v>
      </c>
      <c r="H171" s="7">
        <v>44</v>
      </c>
      <c r="I171" s="7">
        <v>50</v>
      </c>
      <c r="J171" s="7">
        <v>73</v>
      </c>
      <c r="K171" s="7">
        <v>49</v>
      </c>
      <c r="L171" s="7">
        <v>51</v>
      </c>
      <c r="M171" s="7">
        <v>1</v>
      </c>
      <c r="N171" s="7">
        <v>66</v>
      </c>
      <c r="O171" s="7">
        <v>54</v>
      </c>
      <c r="P171" s="7">
        <v>64</v>
      </c>
      <c r="Q171" s="7">
        <v>1</v>
      </c>
      <c r="R171" s="7">
        <v>92</v>
      </c>
      <c r="S171" s="6"/>
      <c r="T171" s="7">
        <v>1</v>
      </c>
      <c r="U171" s="6"/>
      <c r="V171" s="6"/>
      <c r="W171" s="6"/>
      <c r="X171" s="6"/>
      <c r="Y171" s="6"/>
    </row>
    <row r="172" spans="1:25" ht="52.5" customHeight="1">
      <c r="A172" s="4">
        <v>26.989909999999998</v>
      </c>
      <c r="B172" s="2" t="s">
        <v>70</v>
      </c>
      <c r="C172" s="2" t="s">
        <v>26</v>
      </c>
      <c r="D172" s="3">
        <v>159.94999999999999</v>
      </c>
      <c r="E172" s="3">
        <v>79.974999999999994</v>
      </c>
      <c r="F172" s="3">
        <f t="shared" si="0"/>
        <v>1679.4749999999999</v>
      </c>
      <c r="G172" s="5">
        <f t="shared" si="1"/>
        <v>21</v>
      </c>
      <c r="H172" s="6"/>
      <c r="I172" s="6"/>
      <c r="J172" s="6"/>
      <c r="K172" s="6"/>
      <c r="L172" s="7">
        <v>5</v>
      </c>
      <c r="M172" s="7">
        <v>1</v>
      </c>
      <c r="N172" s="7">
        <v>4</v>
      </c>
      <c r="O172" s="7">
        <v>11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52.5" customHeight="1">
      <c r="A173" s="4">
        <v>26.989840000000001</v>
      </c>
      <c r="B173" s="2" t="s">
        <v>70</v>
      </c>
      <c r="C173" s="2" t="s">
        <v>27</v>
      </c>
      <c r="D173" s="3">
        <v>159.94999999999999</v>
      </c>
      <c r="E173" s="3">
        <v>79.974999999999994</v>
      </c>
      <c r="F173" s="3">
        <f t="shared" si="0"/>
        <v>13355.824999999999</v>
      </c>
      <c r="G173" s="5">
        <f t="shared" si="1"/>
        <v>167</v>
      </c>
      <c r="H173" s="7">
        <v>9</v>
      </c>
      <c r="I173" s="7">
        <v>11</v>
      </c>
      <c r="J173" s="7">
        <v>12</v>
      </c>
      <c r="K173" s="7">
        <v>16</v>
      </c>
      <c r="L173" s="7">
        <v>15</v>
      </c>
      <c r="M173" s="7">
        <v>22</v>
      </c>
      <c r="N173" s="7">
        <v>29</v>
      </c>
      <c r="O173" s="7">
        <v>8</v>
      </c>
      <c r="P173" s="7">
        <v>5</v>
      </c>
      <c r="Q173" s="7">
        <v>7</v>
      </c>
      <c r="R173" s="7">
        <v>11</v>
      </c>
      <c r="S173" s="7">
        <v>9</v>
      </c>
      <c r="T173" s="7">
        <v>13</v>
      </c>
      <c r="U173" s="6"/>
      <c r="V173" s="6"/>
      <c r="W173" s="6"/>
      <c r="X173" s="6"/>
      <c r="Y173" s="6"/>
    </row>
    <row r="174" spans="1:25" ht="52.5" customHeight="1">
      <c r="A174" s="4">
        <v>26.984929999999999</v>
      </c>
      <c r="B174" s="2" t="s">
        <v>70</v>
      </c>
      <c r="C174" s="2" t="s">
        <v>26</v>
      </c>
      <c r="D174" s="3">
        <v>159.94999999999999</v>
      </c>
      <c r="E174" s="3">
        <v>79.974999999999994</v>
      </c>
      <c r="F174" s="3">
        <f t="shared" si="0"/>
        <v>2639.1749999999997</v>
      </c>
      <c r="G174" s="5">
        <f t="shared" si="1"/>
        <v>33</v>
      </c>
      <c r="H174" s="6"/>
      <c r="I174" s="6"/>
      <c r="J174" s="6"/>
      <c r="K174" s="6"/>
      <c r="L174" s="7">
        <v>4</v>
      </c>
      <c r="M174" s="7">
        <v>13</v>
      </c>
      <c r="N174" s="7">
        <v>2</v>
      </c>
      <c r="O174" s="6"/>
      <c r="P174" s="6"/>
      <c r="Q174" s="7">
        <v>2</v>
      </c>
      <c r="R174" s="7">
        <v>1</v>
      </c>
      <c r="S174" s="7">
        <v>3</v>
      </c>
      <c r="T174" s="6"/>
      <c r="U174" s="7">
        <v>1</v>
      </c>
      <c r="V174" s="7">
        <v>1</v>
      </c>
      <c r="W174" s="7">
        <v>6</v>
      </c>
      <c r="X174" s="6"/>
      <c r="Y174" s="6"/>
    </row>
    <row r="175" spans="1:25" ht="52.5" customHeight="1">
      <c r="A175" s="4">
        <v>26.981259999999999</v>
      </c>
      <c r="B175" s="2" t="s">
        <v>70</v>
      </c>
      <c r="C175" s="2" t="s">
        <v>26</v>
      </c>
      <c r="D175" s="3">
        <v>169.95</v>
      </c>
      <c r="E175" s="3">
        <v>84.974999999999994</v>
      </c>
      <c r="F175" s="3">
        <f t="shared" si="0"/>
        <v>3314.0249999999996</v>
      </c>
      <c r="G175" s="5">
        <f t="shared" si="1"/>
        <v>39</v>
      </c>
      <c r="H175" s="6"/>
      <c r="I175" s="6"/>
      <c r="J175" s="6"/>
      <c r="K175" s="6"/>
      <c r="L175" s="7">
        <v>4</v>
      </c>
      <c r="M175" s="6"/>
      <c r="N175" s="6"/>
      <c r="O175" s="7">
        <v>1</v>
      </c>
      <c r="P175" s="7">
        <v>5</v>
      </c>
      <c r="Q175" s="7">
        <v>4</v>
      </c>
      <c r="R175" s="7">
        <v>5</v>
      </c>
      <c r="S175" s="7">
        <v>4</v>
      </c>
      <c r="T175" s="7">
        <v>2</v>
      </c>
      <c r="U175" s="7">
        <v>12</v>
      </c>
      <c r="V175" s="7">
        <v>1</v>
      </c>
      <c r="W175" s="6"/>
      <c r="X175" s="7">
        <v>1</v>
      </c>
      <c r="Y175" s="6"/>
    </row>
    <row r="176" spans="1:25" ht="52.5" customHeight="1">
      <c r="A176" s="4">
        <v>26.989830000000001</v>
      </c>
      <c r="B176" s="2" t="s">
        <v>70</v>
      </c>
      <c r="C176" s="2" t="s">
        <v>27</v>
      </c>
      <c r="D176" s="3">
        <v>159.94999999999999</v>
      </c>
      <c r="E176" s="3">
        <v>79.974999999999994</v>
      </c>
      <c r="F176" s="3">
        <f t="shared" si="0"/>
        <v>24952.199999999997</v>
      </c>
      <c r="G176" s="5">
        <f t="shared" si="1"/>
        <v>312</v>
      </c>
      <c r="H176" s="7">
        <v>12</v>
      </c>
      <c r="I176" s="7">
        <v>10</v>
      </c>
      <c r="J176" s="7">
        <v>19</v>
      </c>
      <c r="K176" s="7">
        <v>24</v>
      </c>
      <c r="L176" s="7">
        <v>25</v>
      </c>
      <c r="M176" s="7">
        <v>25</v>
      </c>
      <c r="N176" s="7">
        <v>63</v>
      </c>
      <c r="O176" s="7">
        <v>26</v>
      </c>
      <c r="P176" s="7">
        <v>36</v>
      </c>
      <c r="Q176" s="7">
        <v>32</v>
      </c>
      <c r="R176" s="7">
        <v>21</v>
      </c>
      <c r="S176" s="7">
        <v>10</v>
      </c>
      <c r="T176" s="7">
        <v>9</v>
      </c>
      <c r="U176" s="6"/>
      <c r="V176" s="6"/>
      <c r="W176" s="6"/>
      <c r="X176" s="6"/>
      <c r="Y176" s="6"/>
    </row>
    <row r="177" spans="1:25" ht="52.5" customHeight="1">
      <c r="A177" s="4">
        <v>26.981269999999999</v>
      </c>
      <c r="B177" s="2" t="s">
        <v>70</v>
      </c>
      <c r="C177" s="2" t="s">
        <v>26</v>
      </c>
      <c r="D177" s="3">
        <v>169.95</v>
      </c>
      <c r="E177" s="3">
        <v>84.974999999999994</v>
      </c>
      <c r="F177" s="3">
        <f t="shared" si="0"/>
        <v>2039.3999999999999</v>
      </c>
      <c r="G177" s="5">
        <f t="shared" si="1"/>
        <v>24</v>
      </c>
      <c r="H177" s="6"/>
      <c r="I177" s="6"/>
      <c r="J177" s="6"/>
      <c r="K177" s="6"/>
      <c r="L177" s="7">
        <v>3</v>
      </c>
      <c r="M177" s="7">
        <v>3</v>
      </c>
      <c r="N177" s="6"/>
      <c r="O177" s="6"/>
      <c r="P177" s="6"/>
      <c r="Q177" s="6"/>
      <c r="R177" s="7">
        <v>7</v>
      </c>
      <c r="S177" s="7">
        <v>2</v>
      </c>
      <c r="T177" s="6"/>
      <c r="U177" s="6"/>
      <c r="V177" s="7">
        <v>4</v>
      </c>
      <c r="W177" s="7">
        <v>3</v>
      </c>
      <c r="X177" s="7">
        <v>2</v>
      </c>
      <c r="Y177" s="6"/>
    </row>
    <row r="178" spans="1:25" ht="52.5" customHeight="1">
      <c r="A178" s="4">
        <v>26.99117</v>
      </c>
      <c r="B178" s="2" t="s">
        <v>70</v>
      </c>
      <c r="C178" s="2" t="s">
        <v>26</v>
      </c>
      <c r="D178" s="3">
        <v>159.94999999999999</v>
      </c>
      <c r="E178" s="3">
        <v>79.974999999999994</v>
      </c>
      <c r="F178" s="3">
        <f t="shared" si="0"/>
        <v>3438.9249999999997</v>
      </c>
      <c r="G178" s="5">
        <f t="shared" si="1"/>
        <v>43</v>
      </c>
      <c r="H178" s="6"/>
      <c r="I178" s="6"/>
      <c r="J178" s="6"/>
      <c r="K178" s="6"/>
      <c r="L178" s="6"/>
      <c r="M178" s="6"/>
      <c r="N178" s="6"/>
      <c r="O178" s="7">
        <v>2</v>
      </c>
      <c r="P178" s="7">
        <v>1</v>
      </c>
      <c r="Q178" s="7">
        <v>2</v>
      </c>
      <c r="R178" s="7">
        <v>2</v>
      </c>
      <c r="S178" s="7">
        <v>32</v>
      </c>
      <c r="T178" s="6"/>
      <c r="U178" s="7">
        <v>2</v>
      </c>
      <c r="V178" s="6"/>
      <c r="W178" s="6"/>
      <c r="X178" s="7">
        <v>1</v>
      </c>
      <c r="Y178" s="7">
        <v>1</v>
      </c>
    </row>
    <row r="179" spans="1:25" ht="52.5" customHeight="1">
      <c r="A179" s="4">
        <v>26.982240000000001</v>
      </c>
      <c r="B179" s="2" t="s">
        <v>70</v>
      </c>
      <c r="C179" s="2" t="s">
        <v>27</v>
      </c>
      <c r="D179" s="3">
        <v>169.95</v>
      </c>
      <c r="E179" s="3">
        <v>84.974999999999994</v>
      </c>
      <c r="F179" s="3">
        <f t="shared" si="0"/>
        <v>3568.95</v>
      </c>
      <c r="G179" s="5">
        <f t="shared" si="1"/>
        <v>42</v>
      </c>
      <c r="H179" s="6"/>
      <c r="I179" s="7">
        <v>2</v>
      </c>
      <c r="J179" s="6"/>
      <c r="K179" s="7">
        <v>5</v>
      </c>
      <c r="L179" s="7">
        <v>5</v>
      </c>
      <c r="M179" s="7">
        <v>7</v>
      </c>
      <c r="N179" s="7">
        <v>6</v>
      </c>
      <c r="O179" s="7">
        <v>6</v>
      </c>
      <c r="P179" s="7">
        <v>1</v>
      </c>
      <c r="Q179" s="7">
        <v>3</v>
      </c>
      <c r="R179" s="6"/>
      <c r="S179" s="7">
        <v>7</v>
      </c>
      <c r="T179" s="6"/>
      <c r="U179" s="6"/>
      <c r="V179" s="6"/>
      <c r="W179" s="6"/>
      <c r="X179" s="6"/>
      <c r="Y179" s="6"/>
    </row>
    <row r="180" spans="1:25" ht="52.5" customHeight="1">
      <c r="A180" s="4">
        <v>26.983879999999999</v>
      </c>
      <c r="B180" s="2" t="s">
        <v>70</v>
      </c>
      <c r="C180" s="2" t="s">
        <v>27</v>
      </c>
      <c r="D180" s="3">
        <v>159.94999999999999</v>
      </c>
      <c r="E180" s="3">
        <v>79.974999999999994</v>
      </c>
      <c r="F180" s="3">
        <f t="shared" si="0"/>
        <v>23672.6</v>
      </c>
      <c r="G180" s="5">
        <f t="shared" si="1"/>
        <v>296</v>
      </c>
      <c r="H180" s="7">
        <v>4</v>
      </c>
      <c r="I180" s="7">
        <v>27</v>
      </c>
      <c r="J180" s="7">
        <v>5</v>
      </c>
      <c r="K180" s="7">
        <v>24</v>
      </c>
      <c r="L180" s="7">
        <v>20</v>
      </c>
      <c r="M180" s="7">
        <v>43</v>
      </c>
      <c r="N180" s="7">
        <v>61</v>
      </c>
      <c r="O180" s="7">
        <v>25</v>
      </c>
      <c r="P180" s="7">
        <v>36</v>
      </c>
      <c r="Q180" s="7">
        <v>21</v>
      </c>
      <c r="R180" s="7">
        <v>16</v>
      </c>
      <c r="S180" s="7">
        <v>7</v>
      </c>
      <c r="T180" s="7">
        <v>7</v>
      </c>
      <c r="U180" s="6"/>
      <c r="V180" s="6"/>
      <c r="W180" s="6"/>
      <c r="X180" s="6"/>
      <c r="Y180" s="6"/>
    </row>
    <row r="181" spans="1:25" ht="52.5" customHeight="1">
      <c r="A181" s="4">
        <v>26.989920000000001</v>
      </c>
      <c r="B181" s="2" t="s">
        <v>70</v>
      </c>
      <c r="C181" s="2" t="s">
        <v>26</v>
      </c>
      <c r="D181" s="3">
        <v>159.94999999999999</v>
      </c>
      <c r="E181" s="3">
        <v>79.974999999999994</v>
      </c>
      <c r="F181" s="3">
        <f t="shared" si="0"/>
        <v>1119.6499999999999</v>
      </c>
      <c r="G181" s="5">
        <f t="shared" si="1"/>
        <v>14</v>
      </c>
      <c r="H181" s="6"/>
      <c r="I181" s="6"/>
      <c r="J181" s="6"/>
      <c r="K181" s="6"/>
      <c r="L181" s="7">
        <v>4</v>
      </c>
      <c r="M181" s="6"/>
      <c r="N181" s="7">
        <v>1</v>
      </c>
      <c r="O181" s="7">
        <v>5</v>
      </c>
      <c r="P181" s="7">
        <v>3</v>
      </c>
      <c r="Q181" s="6"/>
      <c r="R181" s="6"/>
      <c r="S181" s="7">
        <v>1</v>
      </c>
      <c r="T181" s="6"/>
      <c r="U181" s="6"/>
      <c r="V181" s="6"/>
      <c r="W181" s="6"/>
      <c r="X181" s="6"/>
      <c r="Y181" s="6"/>
    </row>
    <row r="182" spans="1:25" ht="52.5" customHeight="1">
      <c r="A182" s="4">
        <v>26.983149999999998</v>
      </c>
      <c r="B182" s="2" t="s">
        <v>70</v>
      </c>
      <c r="C182" s="2" t="s">
        <v>26</v>
      </c>
      <c r="D182" s="3">
        <v>169.95</v>
      </c>
      <c r="E182" s="3">
        <v>84.974999999999994</v>
      </c>
      <c r="F182" s="3">
        <f t="shared" si="0"/>
        <v>2549.25</v>
      </c>
      <c r="G182" s="5">
        <f t="shared" si="1"/>
        <v>30</v>
      </c>
      <c r="H182" s="6"/>
      <c r="I182" s="6"/>
      <c r="J182" s="6"/>
      <c r="K182" s="6"/>
      <c r="L182" s="6"/>
      <c r="M182" s="6"/>
      <c r="N182" s="7">
        <v>1</v>
      </c>
      <c r="O182" s="7">
        <v>5</v>
      </c>
      <c r="P182" s="7">
        <v>2</v>
      </c>
      <c r="Q182" s="7">
        <v>5</v>
      </c>
      <c r="R182" s="7">
        <v>1</v>
      </c>
      <c r="S182" s="6"/>
      <c r="T182" s="7">
        <v>2</v>
      </c>
      <c r="U182" s="7">
        <v>7</v>
      </c>
      <c r="V182" s="7">
        <v>7</v>
      </c>
      <c r="W182" s="6"/>
      <c r="X182" s="6"/>
      <c r="Y182" s="6"/>
    </row>
    <row r="183" spans="1:25" ht="52.5" customHeight="1">
      <c r="A183" s="4">
        <v>26.98124</v>
      </c>
      <c r="B183" s="2" t="s">
        <v>70</v>
      </c>
      <c r="C183" s="2" t="s">
        <v>27</v>
      </c>
      <c r="D183" s="3">
        <v>169.95</v>
      </c>
      <c r="E183" s="3">
        <v>84.974999999999994</v>
      </c>
      <c r="F183" s="3">
        <f t="shared" si="0"/>
        <v>3314.0249999999996</v>
      </c>
      <c r="G183" s="5">
        <f t="shared" si="1"/>
        <v>39</v>
      </c>
      <c r="H183" s="6"/>
      <c r="I183" s="7">
        <v>1</v>
      </c>
      <c r="J183" s="7">
        <v>6</v>
      </c>
      <c r="K183" s="7">
        <v>1</v>
      </c>
      <c r="L183" s="7">
        <v>2</v>
      </c>
      <c r="M183" s="7">
        <v>5</v>
      </c>
      <c r="N183" s="7">
        <v>4</v>
      </c>
      <c r="O183" s="7">
        <v>2</v>
      </c>
      <c r="P183" s="6"/>
      <c r="Q183" s="7">
        <v>2</v>
      </c>
      <c r="R183" s="7">
        <v>3</v>
      </c>
      <c r="S183" s="7">
        <v>7</v>
      </c>
      <c r="T183" s="7">
        <v>6</v>
      </c>
      <c r="U183" s="6"/>
      <c r="V183" s="6"/>
      <c r="W183" s="6"/>
      <c r="X183" s="6"/>
      <c r="Y183" s="6"/>
    </row>
    <row r="184" spans="1:25" ht="52.5" customHeight="1">
      <c r="A184" s="4">
        <v>26.983889999999999</v>
      </c>
      <c r="B184" s="2" t="s">
        <v>70</v>
      </c>
      <c r="C184" s="2" t="s">
        <v>26</v>
      </c>
      <c r="D184" s="3">
        <v>159.94999999999999</v>
      </c>
      <c r="E184" s="3">
        <v>79.974999999999994</v>
      </c>
      <c r="F184" s="3">
        <f t="shared" si="0"/>
        <v>319.89999999999998</v>
      </c>
      <c r="G184" s="5">
        <f t="shared" si="1"/>
        <v>4</v>
      </c>
      <c r="H184" s="6"/>
      <c r="I184" s="6"/>
      <c r="J184" s="6"/>
      <c r="K184" s="6"/>
      <c r="L184" s="6"/>
      <c r="M184" s="6"/>
      <c r="N184" s="6"/>
      <c r="O184" s="7">
        <v>1</v>
      </c>
      <c r="P184" s="7">
        <v>1</v>
      </c>
      <c r="Q184" s="6"/>
      <c r="R184" s="7">
        <v>2</v>
      </c>
      <c r="S184" s="6"/>
      <c r="T184" s="6"/>
      <c r="U184" s="6"/>
      <c r="V184" s="6"/>
      <c r="W184" s="6"/>
      <c r="X184" s="6"/>
      <c r="Y184" s="6"/>
    </row>
    <row r="185" spans="1:25" ht="52.5" customHeight="1">
      <c r="A185" s="4">
        <v>26.99118</v>
      </c>
      <c r="B185" s="2" t="s">
        <v>70</v>
      </c>
      <c r="C185" s="2" t="s">
        <v>26</v>
      </c>
      <c r="D185" s="3">
        <v>159.94999999999999</v>
      </c>
      <c r="E185" s="3">
        <v>79.974999999999994</v>
      </c>
      <c r="F185" s="3">
        <f t="shared" si="0"/>
        <v>13595.749999999998</v>
      </c>
      <c r="G185" s="5">
        <f t="shared" si="1"/>
        <v>170</v>
      </c>
      <c r="H185" s="6"/>
      <c r="I185" s="6"/>
      <c r="J185" s="6"/>
      <c r="K185" s="6"/>
      <c r="L185" s="7">
        <v>4</v>
      </c>
      <c r="M185" s="7">
        <v>3</v>
      </c>
      <c r="N185" s="7">
        <v>3</v>
      </c>
      <c r="O185" s="7">
        <v>1</v>
      </c>
      <c r="P185" s="6"/>
      <c r="Q185" s="6"/>
      <c r="R185" s="6"/>
      <c r="S185" s="7">
        <v>48</v>
      </c>
      <c r="T185" s="7">
        <v>76</v>
      </c>
      <c r="U185" s="7">
        <v>17</v>
      </c>
      <c r="V185" s="7">
        <v>18</v>
      </c>
      <c r="W185" s="6"/>
      <c r="X185" s="6"/>
      <c r="Y185" s="6"/>
    </row>
    <row r="186" spans="1:25" ht="52.5" customHeight="1">
      <c r="A186" s="4">
        <v>26.98488</v>
      </c>
      <c r="B186" s="2" t="s">
        <v>70</v>
      </c>
      <c r="C186" s="2" t="s">
        <v>27</v>
      </c>
      <c r="D186" s="3">
        <v>159.94999999999999</v>
      </c>
      <c r="E186" s="3">
        <v>79.974999999999994</v>
      </c>
      <c r="F186" s="3">
        <f t="shared" si="0"/>
        <v>1599.5</v>
      </c>
      <c r="G186" s="5">
        <f t="shared" si="1"/>
        <v>20</v>
      </c>
      <c r="H186" s="6"/>
      <c r="I186" s="6"/>
      <c r="J186" s="7">
        <v>1</v>
      </c>
      <c r="K186" s="6"/>
      <c r="L186" s="6"/>
      <c r="M186" s="7">
        <v>1</v>
      </c>
      <c r="N186" s="6"/>
      <c r="O186" s="7">
        <v>3</v>
      </c>
      <c r="P186" s="7">
        <v>1</v>
      </c>
      <c r="Q186" s="7">
        <v>10</v>
      </c>
      <c r="R186" s="6"/>
      <c r="S186" s="7">
        <v>2</v>
      </c>
      <c r="T186" s="7">
        <v>2</v>
      </c>
      <c r="U186" s="6"/>
      <c r="V186" s="6"/>
      <c r="W186" s="6"/>
      <c r="X186" s="6"/>
      <c r="Y186" s="6"/>
    </row>
    <row r="187" spans="1:25" ht="52.5" customHeight="1">
      <c r="A187" s="4">
        <v>26.989889999999999</v>
      </c>
      <c r="B187" s="2" t="s">
        <v>70</v>
      </c>
      <c r="C187" s="2" t="s">
        <v>26</v>
      </c>
      <c r="D187" s="3">
        <v>159.94999999999999</v>
      </c>
      <c r="E187" s="3">
        <v>79.974999999999994</v>
      </c>
      <c r="F187" s="3">
        <f t="shared" si="0"/>
        <v>479.84999999999997</v>
      </c>
      <c r="G187" s="5">
        <f t="shared" si="1"/>
        <v>6</v>
      </c>
      <c r="H187" s="6"/>
      <c r="I187" s="6"/>
      <c r="J187" s="6"/>
      <c r="K187" s="6"/>
      <c r="L187" s="6"/>
      <c r="M187" s="6"/>
      <c r="N187" s="7">
        <v>1</v>
      </c>
      <c r="O187" s="6"/>
      <c r="P187" s="7">
        <v>1</v>
      </c>
      <c r="Q187" s="6"/>
      <c r="R187" s="7">
        <v>1</v>
      </c>
      <c r="S187" s="6"/>
      <c r="T187" s="6"/>
      <c r="U187" s="7">
        <v>3</v>
      </c>
      <c r="V187" s="6"/>
      <c r="W187" s="6"/>
      <c r="X187" s="6"/>
      <c r="Y187" s="6"/>
    </row>
    <row r="188" spans="1:25" ht="52.5" customHeight="1">
      <c r="A188" s="4" t="s">
        <v>71</v>
      </c>
      <c r="B188" s="2" t="s">
        <v>72</v>
      </c>
      <c r="C188" s="2" t="s">
        <v>26</v>
      </c>
      <c r="D188" s="3">
        <v>169.95</v>
      </c>
      <c r="E188" s="3">
        <v>84.974999999999994</v>
      </c>
      <c r="F188" s="3">
        <f t="shared" si="0"/>
        <v>2124.375</v>
      </c>
      <c r="G188" s="5">
        <f t="shared" si="1"/>
        <v>25</v>
      </c>
      <c r="H188" s="6"/>
      <c r="I188" s="6"/>
      <c r="J188" s="6"/>
      <c r="K188" s="6"/>
      <c r="L188" s="6"/>
      <c r="M188" s="7">
        <v>1</v>
      </c>
      <c r="N188" s="7">
        <v>2</v>
      </c>
      <c r="O188" s="7">
        <v>2</v>
      </c>
      <c r="P188" s="7">
        <v>3</v>
      </c>
      <c r="Q188" s="7">
        <v>3</v>
      </c>
      <c r="R188" s="7">
        <v>2</v>
      </c>
      <c r="S188" s="7">
        <v>4</v>
      </c>
      <c r="T188" s="7">
        <v>2</v>
      </c>
      <c r="U188" s="7">
        <v>1</v>
      </c>
      <c r="V188" s="7">
        <v>2</v>
      </c>
      <c r="W188" s="7">
        <v>1</v>
      </c>
      <c r="X188" s="7">
        <v>1</v>
      </c>
      <c r="Y188" s="7">
        <v>1</v>
      </c>
    </row>
    <row r="189" spans="1:25" ht="52.5" customHeight="1">
      <c r="A189" s="4" t="s">
        <v>73</v>
      </c>
      <c r="B189" s="2" t="s">
        <v>72</v>
      </c>
      <c r="C189" s="2" t="s">
        <v>27</v>
      </c>
      <c r="D189" s="3">
        <v>169.95</v>
      </c>
      <c r="E189" s="3">
        <v>84.974999999999994</v>
      </c>
      <c r="F189" s="3">
        <f t="shared" si="0"/>
        <v>169.95</v>
      </c>
      <c r="G189" s="5">
        <f t="shared" si="1"/>
        <v>2</v>
      </c>
      <c r="H189" s="6"/>
      <c r="I189" s="6"/>
      <c r="J189" s="6"/>
      <c r="K189" s="6"/>
      <c r="L189" s="6"/>
      <c r="M189" s="7">
        <v>2</v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52.5" customHeight="1">
      <c r="A190" s="4" t="s">
        <v>74</v>
      </c>
      <c r="B190" s="2" t="s">
        <v>75</v>
      </c>
      <c r="C190" s="2" t="s">
        <v>27</v>
      </c>
      <c r="D190" s="3">
        <v>179.95</v>
      </c>
      <c r="E190" s="3">
        <v>89.974999999999994</v>
      </c>
      <c r="F190" s="3">
        <f t="shared" si="0"/>
        <v>449.875</v>
      </c>
      <c r="G190" s="5">
        <f t="shared" si="1"/>
        <v>5</v>
      </c>
      <c r="H190" s="6"/>
      <c r="I190" s="6"/>
      <c r="J190" s="6"/>
      <c r="K190" s="6"/>
      <c r="L190" s="7">
        <v>2</v>
      </c>
      <c r="M190" s="7">
        <v>1</v>
      </c>
      <c r="N190" s="7">
        <v>1</v>
      </c>
      <c r="O190" s="6"/>
      <c r="P190" s="6"/>
      <c r="Q190" s="6"/>
      <c r="R190" s="6"/>
      <c r="S190" s="7">
        <v>1</v>
      </c>
      <c r="T190" s="6"/>
      <c r="U190" s="6"/>
      <c r="V190" s="6"/>
      <c r="W190" s="6"/>
      <c r="X190" s="6"/>
      <c r="Y190" s="6"/>
    </row>
    <row r="191" spans="1:25" ht="52.5" customHeight="1">
      <c r="A191" s="4">
        <v>26.98123</v>
      </c>
      <c r="B191" s="2" t="s">
        <v>76</v>
      </c>
      <c r="C191" s="2" t="s">
        <v>26</v>
      </c>
      <c r="D191" s="3">
        <v>159.94999999999999</v>
      </c>
      <c r="E191" s="3">
        <v>79.974999999999994</v>
      </c>
      <c r="F191" s="3">
        <f t="shared" si="0"/>
        <v>4558.5749999999998</v>
      </c>
      <c r="G191" s="5">
        <f t="shared" si="1"/>
        <v>57</v>
      </c>
      <c r="H191" s="6"/>
      <c r="I191" s="6"/>
      <c r="J191" s="6"/>
      <c r="K191" s="6"/>
      <c r="L191" s="7">
        <v>7</v>
      </c>
      <c r="M191" s="7">
        <v>11</v>
      </c>
      <c r="N191" s="6"/>
      <c r="O191" s="6"/>
      <c r="P191" s="6"/>
      <c r="Q191" s="6"/>
      <c r="R191" s="6"/>
      <c r="S191" s="6"/>
      <c r="T191" s="6"/>
      <c r="U191" s="7">
        <v>30</v>
      </c>
      <c r="V191" s="7">
        <v>7</v>
      </c>
      <c r="W191" s="7">
        <v>1</v>
      </c>
      <c r="X191" s="7">
        <v>1</v>
      </c>
      <c r="Y191" s="6"/>
    </row>
    <row r="192" spans="1:25" ht="52.5" customHeight="1">
      <c r="A192" s="4">
        <v>26.98312</v>
      </c>
      <c r="B192" s="2" t="s">
        <v>76</v>
      </c>
      <c r="C192" s="2" t="s">
        <v>26</v>
      </c>
      <c r="D192" s="3">
        <v>159.94999999999999</v>
      </c>
      <c r="E192" s="3">
        <v>79.974999999999994</v>
      </c>
      <c r="F192" s="3">
        <f t="shared" si="0"/>
        <v>10716.65</v>
      </c>
      <c r="G192" s="5">
        <f t="shared" si="1"/>
        <v>134</v>
      </c>
      <c r="H192" s="6"/>
      <c r="I192" s="6"/>
      <c r="J192" s="6"/>
      <c r="K192" s="6"/>
      <c r="L192" s="6"/>
      <c r="M192" s="6"/>
      <c r="N192" s="7">
        <v>10</v>
      </c>
      <c r="O192" s="7">
        <v>32</v>
      </c>
      <c r="P192" s="7">
        <v>11</v>
      </c>
      <c r="Q192" s="7">
        <v>52</v>
      </c>
      <c r="R192" s="7">
        <v>4</v>
      </c>
      <c r="S192" s="7">
        <v>1</v>
      </c>
      <c r="T192" s="6"/>
      <c r="U192" s="7">
        <v>19</v>
      </c>
      <c r="V192" s="7">
        <v>4</v>
      </c>
      <c r="W192" s="7">
        <v>1</v>
      </c>
      <c r="X192" s="6"/>
      <c r="Y192" s="6"/>
    </row>
    <row r="193" spans="1:25" ht="52.5" customHeight="1">
      <c r="A193" s="4">
        <v>26.981809999999999</v>
      </c>
      <c r="B193" s="2" t="s">
        <v>76</v>
      </c>
      <c r="C193" s="2" t="s">
        <v>27</v>
      </c>
      <c r="D193" s="3">
        <v>159.94999999999999</v>
      </c>
      <c r="E193" s="3">
        <v>79.974999999999994</v>
      </c>
      <c r="F193" s="3">
        <f t="shared" si="0"/>
        <v>6398</v>
      </c>
      <c r="G193" s="5">
        <f t="shared" si="1"/>
        <v>80</v>
      </c>
      <c r="H193" s="6"/>
      <c r="I193" s="7">
        <v>2</v>
      </c>
      <c r="J193" s="7">
        <v>4</v>
      </c>
      <c r="K193" s="7">
        <v>3</v>
      </c>
      <c r="L193" s="7">
        <v>10</v>
      </c>
      <c r="M193" s="7">
        <v>9</v>
      </c>
      <c r="N193" s="7">
        <v>18</v>
      </c>
      <c r="O193" s="7">
        <v>18</v>
      </c>
      <c r="P193" s="7">
        <v>5</v>
      </c>
      <c r="Q193" s="7">
        <v>7</v>
      </c>
      <c r="R193" s="7">
        <v>4</v>
      </c>
      <c r="S193" s="6"/>
      <c r="T193" s="6"/>
      <c r="U193" s="6"/>
      <c r="V193" s="6"/>
      <c r="W193" s="6"/>
      <c r="X193" s="6"/>
      <c r="Y193" s="6"/>
    </row>
    <row r="194" spans="1:25" ht="52.5" customHeight="1">
      <c r="A194" s="4">
        <v>26.982220000000002</v>
      </c>
      <c r="B194" s="2" t="s">
        <v>76</v>
      </c>
      <c r="C194" s="2" t="s">
        <v>26</v>
      </c>
      <c r="D194" s="3">
        <v>159.94999999999999</v>
      </c>
      <c r="E194" s="3">
        <v>79.974999999999994</v>
      </c>
      <c r="F194" s="3">
        <f t="shared" si="0"/>
        <v>79.974999999999994</v>
      </c>
      <c r="G194" s="5">
        <f t="shared" si="1"/>
        <v>1</v>
      </c>
      <c r="H194" s="6"/>
      <c r="I194" s="6"/>
      <c r="J194" s="6"/>
      <c r="K194" s="6"/>
      <c r="L194" s="6"/>
      <c r="M194" s="6"/>
      <c r="N194" s="6"/>
      <c r="O194" s="7">
        <v>1</v>
      </c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52.5" customHeight="1">
      <c r="A195" s="4" t="s">
        <v>77</v>
      </c>
      <c r="B195" s="2" t="s">
        <v>76</v>
      </c>
      <c r="C195" s="2" t="s">
        <v>27</v>
      </c>
      <c r="D195" s="3">
        <v>179.95</v>
      </c>
      <c r="E195" s="3">
        <v>89.974999999999994</v>
      </c>
      <c r="F195" s="3">
        <f t="shared" si="0"/>
        <v>89.974999999999994</v>
      </c>
      <c r="G195" s="5">
        <f t="shared" si="1"/>
        <v>1</v>
      </c>
      <c r="H195" s="6"/>
      <c r="I195" s="6"/>
      <c r="J195" s="7">
        <v>1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52.5" customHeight="1">
      <c r="A196" s="4">
        <v>26.981210000000001</v>
      </c>
      <c r="B196" s="2" t="s">
        <v>76</v>
      </c>
      <c r="C196" s="2" t="s">
        <v>27</v>
      </c>
      <c r="D196" s="3">
        <v>159.94999999999999</v>
      </c>
      <c r="E196" s="3">
        <v>79.974999999999994</v>
      </c>
      <c r="F196" s="3">
        <f t="shared" si="0"/>
        <v>1999.3749999999998</v>
      </c>
      <c r="G196" s="5">
        <f t="shared" si="1"/>
        <v>25</v>
      </c>
      <c r="H196" s="6"/>
      <c r="I196" s="6"/>
      <c r="J196" s="6"/>
      <c r="K196" s="7">
        <v>2</v>
      </c>
      <c r="L196" s="6"/>
      <c r="M196" s="7">
        <v>1</v>
      </c>
      <c r="N196" s="6"/>
      <c r="O196" s="6"/>
      <c r="P196" s="7">
        <v>3</v>
      </c>
      <c r="Q196" s="7">
        <v>3</v>
      </c>
      <c r="R196" s="7">
        <v>2</v>
      </c>
      <c r="S196" s="7">
        <v>8</v>
      </c>
      <c r="T196" s="7">
        <v>6</v>
      </c>
      <c r="U196" s="6"/>
      <c r="V196" s="6"/>
      <c r="W196" s="6"/>
      <c r="X196" s="6"/>
      <c r="Y196" s="6"/>
    </row>
    <row r="197" spans="1:25" ht="52.5" customHeight="1">
      <c r="A197" s="4">
        <v>26.98122</v>
      </c>
      <c r="B197" s="2" t="s">
        <v>76</v>
      </c>
      <c r="C197" s="2" t="s">
        <v>26</v>
      </c>
      <c r="D197" s="3">
        <v>159.94999999999999</v>
      </c>
      <c r="E197" s="3">
        <v>79.974999999999994</v>
      </c>
      <c r="F197" s="3">
        <f t="shared" si="0"/>
        <v>319.89999999999998</v>
      </c>
      <c r="G197" s="5">
        <f t="shared" si="1"/>
        <v>4</v>
      </c>
      <c r="H197" s="6"/>
      <c r="I197" s="6"/>
      <c r="J197" s="6"/>
      <c r="K197" s="6"/>
      <c r="L197" s="7">
        <v>1</v>
      </c>
      <c r="M197" s="7">
        <v>1</v>
      </c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7">
        <v>2</v>
      </c>
    </row>
    <row r="198" spans="1:25" ht="52.5" customHeight="1">
      <c r="A198" s="4">
        <v>26.98479</v>
      </c>
      <c r="B198" s="2" t="s">
        <v>76</v>
      </c>
      <c r="C198" s="2" t="s">
        <v>27</v>
      </c>
      <c r="D198" s="3">
        <v>159.94999999999999</v>
      </c>
      <c r="E198" s="3">
        <v>79.974999999999994</v>
      </c>
      <c r="F198" s="3">
        <f t="shared" si="0"/>
        <v>79.974999999999994</v>
      </c>
      <c r="G198" s="5">
        <f t="shared" si="1"/>
        <v>1</v>
      </c>
      <c r="H198" s="6"/>
      <c r="I198" s="6"/>
      <c r="J198" s="6"/>
      <c r="K198" s="7">
        <v>1</v>
      </c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52.5" customHeight="1">
      <c r="A199" s="4">
        <v>26.987939999999998</v>
      </c>
      <c r="B199" s="2" t="s">
        <v>76</v>
      </c>
      <c r="C199" s="2" t="s">
        <v>27</v>
      </c>
      <c r="D199" s="3">
        <v>159.94999999999999</v>
      </c>
      <c r="E199" s="3">
        <v>79.974999999999994</v>
      </c>
      <c r="F199" s="3">
        <f t="shared" si="0"/>
        <v>2079.35</v>
      </c>
      <c r="G199" s="5">
        <f t="shared" si="1"/>
        <v>26</v>
      </c>
      <c r="H199" s="7">
        <v>18</v>
      </c>
      <c r="I199" s="6"/>
      <c r="J199" s="6"/>
      <c r="K199" s="6"/>
      <c r="L199" s="6"/>
      <c r="M199" s="6"/>
      <c r="N199" s="7">
        <v>4</v>
      </c>
      <c r="O199" s="7">
        <v>1</v>
      </c>
      <c r="P199" s="6"/>
      <c r="Q199" s="7">
        <v>1</v>
      </c>
      <c r="R199" s="7">
        <v>2</v>
      </c>
      <c r="S199" s="6"/>
      <c r="T199" s="6"/>
      <c r="U199" s="6"/>
      <c r="V199" s="6"/>
      <c r="W199" s="6"/>
      <c r="X199" s="6"/>
      <c r="Y199" s="6"/>
    </row>
    <row r="200" spans="1:25" ht="52.5" customHeight="1">
      <c r="A200" s="4">
        <v>26.981819999999999</v>
      </c>
      <c r="B200" s="2" t="s">
        <v>76</v>
      </c>
      <c r="C200" s="2" t="s">
        <v>26</v>
      </c>
      <c r="D200" s="3">
        <v>159.94999999999999</v>
      </c>
      <c r="E200" s="3">
        <v>79.974999999999994</v>
      </c>
      <c r="F200" s="3">
        <f t="shared" si="0"/>
        <v>5278.3499999999995</v>
      </c>
      <c r="G200" s="5">
        <f t="shared" si="1"/>
        <v>66</v>
      </c>
      <c r="H200" s="6"/>
      <c r="I200" s="6"/>
      <c r="J200" s="6"/>
      <c r="K200" s="6"/>
      <c r="L200" s="6"/>
      <c r="M200" s="6"/>
      <c r="N200" s="7">
        <v>3</v>
      </c>
      <c r="O200" s="7">
        <v>7</v>
      </c>
      <c r="P200" s="7">
        <v>5</v>
      </c>
      <c r="Q200" s="7">
        <v>9</v>
      </c>
      <c r="R200" s="7">
        <v>12</v>
      </c>
      <c r="S200" s="7">
        <v>6</v>
      </c>
      <c r="T200" s="7">
        <v>10</v>
      </c>
      <c r="U200" s="7">
        <v>9</v>
      </c>
      <c r="V200" s="7">
        <v>4</v>
      </c>
      <c r="W200" s="7">
        <v>1</v>
      </c>
      <c r="X200" s="6"/>
      <c r="Y200" s="6"/>
    </row>
    <row r="201" spans="1:25" ht="52.5" customHeight="1">
      <c r="A201" s="4">
        <v>26.982230000000001</v>
      </c>
      <c r="B201" s="2" t="s">
        <v>76</v>
      </c>
      <c r="C201" s="2" t="s">
        <v>27</v>
      </c>
      <c r="D201" s="3">
        <v>159.94999999999999</v>
      </c>
      <c r="E201" s="3">
        <v>79.974999999999994</v>
      </c>
      <c r="F201" s="3">
        <f t="shared" si="0"/>
        <v>159.94999999999999</v>
      </c>
      <c r="G201" s="5">
        <f t="shared" si="1"/>
        <v>2</v>
      </c>
      <c r="H201" s="6"/>
      <c r="I201" s="6"/>
      <c r="J201" s="6"/>
      <c r="K201" s="6"/>
      <c r="L201" s="6"/>
      <c r="M201" s="6"/>
      <c r="N201" s="6"/>
      <c r="O201" s="6"/>
      <c r="P201" s="6"/>
      <c r="Q201" s="7">
        <v>1</v>
      </c>
      <c r="R201" s="6"/>
      <c r="S201" s="6"/>
      <c r="T201" s="7">
        <v>1</v>
      </c>
      <c r="U201" s="6"/>
      <c r="V201" s="6"/>
      <c r="W201" s="6"/>
      <c r="X201" s="6"/>
      <c r="Y201" s="6"/>
    </row>
    <row r="202" spans="1:25" ht="52.5" customHeight="1">
      <c r="A202" s="4">
        <v>26.984839999999998</v>
      </c>
      <c r="B202" s="2" t="s">
        <v>76</v>
      </c>
      <c r="C202" s="2" t="s">
        <v>26</v>
      </c>
      <c r="D202" s="3">
        <v>159.94999999999999</v>
      </c>
      <c r="E202" s="3">
        <v>79.974999999999994</v>
      </c>
      <c r="F202" s="3">
        <f t="shared" si="0"/>
        <v>319.89999999999998</v>
      </c>
      <c r="G202" s="5">
        <f t="shared" si="1"/>
        <v>4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7">
        <v>1</v>
      </c>
      <c r="S202" s="7">
        <v>2</v>
      </c>
      <c r="T202" s="6"/>
      <c r="U202" s="6"/>
      <c r="V202" s="6"/>
      <c r="W202" s="7">
        <v>1</v>
      </c>
      <c r="X202" s="6"/>
      <c r="Y202" s="6"/>
    </row>
    <row r="203" spans="1:25" ht="52.5" customHeight="1">
      <c r="A203" s="4">
        <v>26.981190000000002</v>
      </c>
      <c r="B203" s="2" t="s">
        <v>76</v>
      </c>
      <c r="C203" s="2" t="s">
        <v>27</v>
      </c>
      <c r="D203" s="3">
        <v>159.94999999999999</v>
      </c>
      <c r="E203" s="3">
        <v>79.974999999999994</v>
      </c>
      <c r="F203" s="3">
        <f t="shared" si="0"/>
        <v>9037.1749999999993</v>
      </c>
      <c r="G203" s="5">
        <f t="shared" si="1"/>
        <v>113</v>
      </c>
      <c r="H203" s="6"/>
      <c r="I203" s="6"/>
      <c r="J203" s="6"/>
      <c r="K203" s="6"/>
      <c r="L203" s="6"/>
      <c r="M203" s="6"/>
      <c r="N203" s="7">
        <v>27</v>
      </c>
      <c r="O203" s="7">
        <v>9</v>
      </c>
      <c r="P203" s="7">
        <v>10</v>
      </c>
      <c r="Q203" s="7">
        <v>36</v>
      </c>
      <c r="R203" s="7">
        <v>7</v>
      </c>
      <c r="S203" s="7">
        <v>17</v>
      </c>
      <c r="T203" s="7">
        <v>7</v>
      </c>
      <c r="U203" s="6"/>
      <c r="V203" s="6"/>
      <c r="W203" s="6"/>
      <c r="X203" s="6"/>
      <c r="Y203" s="6"/>
    </row>
    <row r="204" spans="1:25" ht="52.5" customHeight="1">
      <c r="A204" s="4" t="s">
        <v>78</v>
      </c>
      <c r="B204" s="2" t="s">
        <v>76</v>
      </c>
      <c r="C204" s="2" t="s">
        <v>26</v>
      </c>
      <c r="D204" s="3">
        <v>179.95</v>
      </c>
      <c r="E204" s="3">
        <v>89.974999999999994</v>
      </c>
      <c r="F204" s="3">
        <f t="shared" si="0"/>
        <v>269.92499999999995</v>
      </c>
      <c r="G204" s="5">
        <f t="shared" si="1"/>
        <v>3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7">
        <v>1</v>
      </c>
      <c r="T204" s="6"/>
      <c r="U204" s="7">
        <v>1</v>
      </c>
      <c r="V204" s="6"/>
      <c r="W204" s="7">
        <v>1</v>
      </c>
      <c r="X204" s="6"/>
      <c r="Y204" s="6"/>
    </row>
    <row r="205" spans="1:25" ht="52.5" customHeight="1">
      <c r="A205" s="4">
        <v>26.984819999999999</v>
      </c>
      <c r="B205" s="2" t="s">
        <v>76</v>
      </c>
      <c r="C205" s="2" t="s">
        <v>26</v>
      </c>
      <c r="D205" s="3">
        <v>159.94999999999999</v>
      </c>
      <c r="E205" s="3">
        <v>79.974999999999994</v>
      </c>
      <c r="F205" s="3">
        <f t="shared" si="0"/>
        <v>479.84999999999997</v>
      </c>
      <c r="G205" s="5">
        <f t="shared" si="1"/>
        <v>6</v>
      </c>
      <c r="H205" s="6"/>
      <c r="I205" s="6"/>
      <c r="J205" s="6"/>
      <c r="K205" s="6"/>
      <c r="L205" s="6"/>
      <c r="M205" s="6"/>
      <c r="N205" s="7">
        <v>1</v>
      </c>
      <c r="O205" s="6"/>
      <c r="P205" s="7">
        <v>1</v>
      </c>
      <c r="Q205" s="6"/>
      <c r="R205" s="7">
        <v>2</v>
      </c>
      <c r="S205" s="7">
        <v>2</v>
      </c>
      <c r="T205" s="6"/>
      <c r="U205" s="6"/>
      <c r="V205" s="6"/>
      <c r="W205" s="6"/>
      <c r="X205" s="6"/>
      <c r="Y205" s="6"/>
    </row>
    <row r="206" spans="1:25" ht="52.5" customHeight="1">
      <c r="A206" s="4">
        <v>26.984770000000001</v>
      </c>
      <c r="B206" s="2" t="s">
        <v>76</v>
      </c>
      <c r="C206" s="2" t="s">
        <v>27</v>
      </c>
      <c r="D206" s="3">
        <v>159.94999999999999</v>
      </c>
      <c r="E206" s="3">
        <v>79.974999999999994</v>
      </c>
      <c r="F206" s="3">
        <f t="shared" si="0"/>
        <v>79.974999999999994</v>
      </c>
      <c r="G206" s="5">
        <f t="shared" si="1"/>
        <v>1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7">
        <v>1</v>
      </c>
      <c r="U206" s="6"/>
      <c r="V206" s="6"/>
      <c r="W206" s="6"/>
      <c r="X206" s="6"/>
      <c r="Y206" s="6"/>
    </row>
    <row r="207" spans="1:25" ht="52.5" customHeight="1">
      <c r="A207" s="4">
        <v>26.98799</v>
      </c>
      <c r="B207" s="2" t="s">
        <v>76</v>
      </c>
      <c r="C207" s="2" t="s">
        <v>26</v>
      </c>
      <c r="D207" s="3">
        <v>159.94999999999999</v>
      </c>
      <c r="E207" s="3">
        <v>79.974999999999994</v>
      </c>
      <c r="F207" s="3">
        <f t="shared" si="0"/>
        <v>79.974999999999994</v>
      </c>
      <c r="G207" s="5">
        <f t="shared" si="1"/>
        <v>1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7">
        <v>1</v>
      </c>
      <c r="T207" s="6"/>
      <c r="U207" s="6"/>
      <c r="V207" s="6"/>
      <c r="W207" s="6"/>
      <c r="X207" s="6"/>
      <c r="Y207" s="6"/>
    </row>
    <row r="208" spans="1:25" ht="52.5" customHeight="1">
      <c r="A208" s="4" t="s">
        <v>79</v>
      </c>
      <c r="B208" s="2" t="s">
        <v>80</v>
      </c>
      <c r="C208" s="2" t="s">
        <v>27</v>
      </c>
      <c r="D208" s="3">
        <v>169.95</v>
      </c>
      <c r="E208" s="3">
        <v>84.974999999999994</v>
      </c>
      <c r="F208" s="3">
        <f t="shared" si="0"/>
        <v>168930.3</v>
      </c>
      <c r="G208" s="5">
        <f t="shared" si="1"/>
        <v>1988</v>
      </c>
      <c r="H208" s="7">
        <v>42</v>
      </c>
      <c r="I208" s="7">
        <v>36</v>
      </c>
      <c r="J208" s="7">
        <v>56</v>
      </c>
      <c r="K208" s="7">
        <v>168</v>
      </c>
      <c r="L208" s="7">
        <v>85</v>
      </c>
      <c r="M208" s="7">
        <v>343</v>
      </c>
      <c r="N208" s="7">
        <v>286</v>
      </c>
      <c r="O208" s="7">
        <v>431</v>
      </c>
      <c r="P208" s="7">
        <v>167</v>
      </c>
      <c r="Q208" s="7">
        <v>264</v>
      </c>
      <c r="R208" s="7">
        <v>77</v>
      </c>
      <c r="S208" s="7">
        <v>29</v>
      </c>
      <c r="T208" s="7">
        <v>4</v>
      </c>
      <c r="U208" s="6"/>
      <c r="V208" s="6"/>
      <c r="W208" s="6"/>
      <c r="X208" s="6"/>
      <c r="Y208" s="6"/>
    </row>
    <row r="209" spans="1:25" ht="52.5" customHeight="1">
      <c r="A209" s="4" t="s">
        <v>81</v>
      </c>
      <c r="B209" s="2" t="s">
        <v>80</v>
      </c>
      <c r="C209" s="2" t="s">
        <v>27</v>
      </c>
      <c r="D209" s="3">
        <v>169.95</v>
      </c>
      <c r="E209" s="3">
        <v>84.974999999999994</v>
      </c>
      <c r="F209" s="3">
        <f t="shared" si="0"/>
        <v>1274.625</v>
      </c>
      <c r="G209" s="5">
        <f t="shared" si="1"/>
        <v>15</v>
      </c>
      <c r="H209" s="6"/>
      <c r="I209" s="6"/>
      <c r="J209" s="7">
        <v>1</v>
      </c>
      <c r="K209" s="7">
        <v>2</v>
      </c>
      <c r="L209" s="7">
        <v>1</v>
      </c>
      <c r="M209" s="7">
        <v>2</v>
      </c>
      <c r="N209" s="7">
        <v>2</v>
      </c>
      <c r="O209" s="7">
        <v>2</v>
      </c>
      <c r="P209" s="7">
        <v>2</v>
      </c>
      <c r="Q209" s="7">
        <v>2</v>
      </c>
      <c r="R209" s="7">
        <v>1</v>
      </c>
      <c r="S209" s="6"/>
      <c r="T209" s="6"/>
      <c r="U209" s="6"/>
      <c r="V209" s="6"/>
      <c r="W209" s="6"/>
      <c r="X209" s="6"/>
      <c r="Y209" s="6"/>
    </row>
    <row r="210" spans="1:25" ht="52.5" customHeight="1">
      <c r="A210" s="4" t="s">
        <v>82</v>
      </c>
      <c r="B210" s="2" t="s">
        <v>80</v>
      </c>
      <c r="C210" s="2" t="s">
        <v>27</v>
      </c>
      <c r="D210" s="3">
        <v>169.95</v>
      </c>
      <c r="E210" s="3">
        <v>84.974999999999994</v>
      </c>
      <c r="F210" s="3">
        <f t="shared" si="0"/>
        <v>339.9</v>
      </c>
      <c r="G210" s="5">
        <f t="shared" si="1"/>
        <v>4</v>
      </c>
      <c r="H210" s="6"/>
      <c r="I210" s="6"/>
      <c r="J210" s="6"/>
      <c r="K210" s="6"/>
      <c r="L210" s="6"/>
      <c r="M210" s="6"/>
      <c r="N210" s="7">
        <v>2</v>
      </c>
      <c r="O210" s="7">
        <v>1</v>
      </c>
      <c r="P210" s="7">
        <v>1</v>
      </c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52.5" customHeight="1">
      <c r="A211" s="4" t="s">
        <v>83</v>
      </c>
      <c r="B211" s="2" t="s">
        <v>80</v>
      </c>
      <c r="C211" s="2" t="s">
        <v>26</v>
      </c>
      <c r="D211" s="3">
        <v>169.95</v>
      </c>
      <c r="E211" s="3">
        <v>84.974999999999994</v>
      </c>
      <c r="F211" s="3">
        <f t="shared" si="0"/>
        <v>254.92499999999998</v>
      </c>
      <c r="G211" s="5">
        <f t="shared" si="1"/>
        <v>3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7">
        <v>1</v>
      </c>
      <c r="S211" s="6"/>
      <c r="T211" s="6"/>
      <c r="U211" s="7">
        <v>2</v>
      </c>
      <c r="V211" s="6"/>
      <c r="W211" s="6"/>
      <c r="X211" s="6"/>
      <c r="Y211" s="6"/>
    </row>
    <row r="212" spans="1:25" ht="52.5" customHeight="1">
      <c r="A212" s="4" t="s">
        <v>84</v>
      </c>
      <c r="B212" s="2" t="s">
        <v>80</v>
      </c>
      <c r="C212" s="2" t="s">
        <v>26</v>
      </c>
      <c r="D212" s="3">
        <v>169.95</v>
      </c>
      <c r="E212" s="3">
        <v>84.974999999999994</v>
      </c>
      <c r="F212" s="3">
        <f t="shared" si="0"/>
        <v>1019.6999999999999</v>
      </c>
      <c r="G212" s="5">
        <f t="shared" si="1"/>
        <v>12</v>
      </c>
      <c r="H212" s="6"/>
      <c r="I212" s="6"/>
      <c r="J212" s="6"/>
      <c r="K212" s="6"/>
      <c r="L212" s="6"/>
      <c r="M212" s="6"/>
      <c r="N212" s="7">
        <v>7</v>
      </c>
      <c r="O212" s="7">
        <v>1</v>
      </c>
      <c r="P212" s="6"/>
      <c r="Q212" s="7">
        <v>1</v>
      </c>
      <c r="R212" s="7">
        <v>1</v>
      </c>
      <c r="S212" s="7">
        <v>2</v>
      </c>
      <c r="T212" s="6"/>
      <c r="U212" s="6"/>
      <c r="V212" s="6"/>
      <c r="W212" s="6"/>
      <c r="X212" s="6"/>
      <c r="Y212" s="6"/>
    </row>
    <row r="213" spans="1:25" ht="52.5" customHeight="1">
      <c r="A213" s="4" t="s">
        <v>85</v>
      </c>
      <c r="B213" s="2" t="s">
        <v>80</v>
      </c>
      <c r="C213" s="2" t="s">
        <v>26</v>
      </c>
      <c r="D213" s="3">
        <v>169.95</v>
      </c>
      <c r="E213" s="3">
        <v>84.974999999999994</v>
      </c>
      <c r="F213" s="3">
        <f t="shared" si="0"/>
        <v>20478.974999999999</v>
      </c>
      <c r="G213" s="5">
        <f t="shared" si="1"/>
        <v>241</v>
      </c>
      <c r="H213" s="6"/>
      <c r="I213" s="6"/>
      <c r="J213" s="6"/>
      <c r="K213" s="6"/>
      <c r="L213" s="7">
        <v>6</v>
      </c>
      <c r="M213" s="7">
        <v>48</v>
      </c>
      <c r="N213" s="7">
        <v>35</v>
      </c>
      <c r="O213" s="7">
        <v>35</v>
      </c>
      <c r="P213" s="6"/>
      <c r="Q213" s="6"/>
      <c r="R213" s="6"/>
      <c r="S213" s="7">
        <v>112</v>
      </c>
      <c r="T213" s="6"/>
      <c r="U213" s="7">
        <v>2</v>
      </c>
      <c r="V213" s="7">
        <v>2</v>
      </c>
      <c r="W213" s="6"/>
      <c r="X213" s="6"/>
      <c r="Y213" s="7">
        <v>1</v>
      </c>
    </row>
    <row r="214" spans="1:25" ht="52.5" customHeight="1">
      <c r="A214" s="4" t="s">
        <v>86</v>
      </c>
      <c r="B214" s="2" t="s">
        <v>87</v>
      </c>
      <c r="C214" s="2" t="s">
        <v>26</v>
      </c>
      <c r="D214" s="3">
        <v>179.95</v>
      </c>
      <c r="E214" s="3">
        <v>89.974999999999994</v>
      </c>
      <c r="F214" s="3">
        <f t="shared" si="0"/>
        <v>1439.6</v>
      </c>
      <c r="G214" s="5">
        <f t="shared" si="1"/>
        <v>16</v>
      </c>
      <c r="H214" s="6"/>
      <c r="I214" s="6"/>
      <c r="J214" s="6"/>
      <c r="K214" s="6"/>
      <c r="L214" s="6"/>
      <c r="M214" s="7">
        <v>1</v>
      </c>
      <c r="N214" s="7">
        <v>3</v>
      </c>
      <c r="O214" s="7">
        <v>1</v>
      </c>
      <c r="P214" s="7">
        <v>1</v>
      </c>
      <c r="Q214" s="6"/>
      <c r="R214" s="7">
        <v>8</v>
      </c>
      <c r="S214" s="7">
        <v>2</v>
      </c>
      <c r="T214" s="6"/>
      <c r="U214" s="6"/>
      <c r="V214" s="6"/>
      <c r="W214" s="6"/>
      <c r="X214" s="6"/>
      <c r="Y214" s="6"/>
    </row>
    <row r="215" spans="1:25" ht="52.5" customHeight="1">
      <c r="A215" s="4" t="s">
        <v>88</v>
      </c>
      <c r="B215" s="2" t="s">
        <v>87</v>
      </c>
      <c r="C215" s="2" t="s">
        <v>27</v>
      </c>
      <c r="D215" s="3">
        <v>179.95</v>
      </c>
      <c r="E215" s="3">
        <v>89.974999999999994</v>
      </c>
      <c r="F215" s="3">
        <f t="shared" si="0"/>
        <v>899.75</v>
      </c>
      <c r="G215" s="5">
        <f t="shared" si="1"/>
        <v>10</v>
      </c>
      <c r="H215" s="6"/>
      <c r="I215" s="6"/>
      <c r="J215" s="7">
        <v>2</v>
      </c>
      <c r="K215" s="6"/>
      <c r="L215" s="6"/>
      <c r="M215" s="6"/>
      <c r="N215" s="7">
        <v>1</v>
      </c>
      <c r="O215" s="7">
        <v>4</v>
      </c>
      <c r="P215" s="7">
        <v>1</v>
      </c>
      <c r="Q215" s="7">
        <v>2</v>
      </c>
      <c r="R215" s="6"/>
      <c r="S215" s="6"/>
      <c r="T215" s="6"/>
      <c r="U215" s="6"/>
      <c r="V215" s="6"/>
      <c r="W215" s="6"/>
      <c r="X215" s="6"/>
      <c r="Y215" s="6"/>
    </row>
    <row r="216" spans="1:25" ht="52.5" customHeight="1">
      <c r="A216" s="4">
        <v>87.98451</v>
      </c>
      <c r="B216" s="2" t="s">
        <v>89</v>
      </c>
      <c r="C216" s="2" t="s">
        <v>26</v>
      </c>
      <c r="D216" s="3">
        <v>159.94999999999999</v>
      </c>
      <c r="E216" s="3">
        <v>79.974999999999994</v>
      </c>
      <c r="F216" s="3">
        <f t="shared" si="0"/>
        <v>3758.8249999999998</v>
      </c>
      <c r="G216" s="5">
        <f t="shared" si="1"/>
        <v>47</v>
      </c>
      <c r="H216" s="6"/>
      <c r="I216" s="6"/>
      <c r="J216" s="6"/>
      <c r="K216" s="6"/>
      <c r="L216" s="6"/>
      <c r="M216" s="7">
        <v>1</v>
      </c>
      <c r="N216" s="7">
        <v>6</v>
      </c>
      <c r="O216" s="7">
        <v>8</v>
      </c>
      <c r="P216" s="6"/>
      <c r="Q216" s="7">
        <v>2</v>
      </c>
      <c r="R216" s="7">
        <v>7</v>
      </c>
      <c r="S216" s="6"/>
      <c r="T216" s="7">
        <v>4</v>
      </c>
      <c r="U216" s="7">
        <v>1</v>
      </c>
      <c r="V216" s="7">
        <v>13</v>
      </c>
      <c r="W216" s="6"/>
      <c r="X216" s="7">
        <v>3</v>
      </c>
      <c r="Y216" s="7">
        <v>2</v>
      </c>
    </row>
    <row r="217" spans="1:25" ht="52.5" customHeight="1">
      <c r="A217" s="4">
        <v>87.984470000000002</v>
      </c>
      <c r="B217" s="2" t="s">
        <v>89</v>
      </c>
      <c r="C217" s="2" t="s">
        <v>27</v>
      </c>
      <c r="D217" s="3">
        <v>159.94999999999999</v>
      </c>
      <c r="E217" s="3">
        <v>79.974999999999994</v>
      </c>
      <c r="F217" s="3">
        <f t="shared" si="0"/>
        <v>6877.8499999999995</v>
      </c>
      <c r="G217" s="5">
        <f t="shared" si="1"/>
        <v>86</v>
      </c>
      <c r="H217" s="6"/>
      <c r="I217" s="6"/>
      <c r="J217" s="7">
        <v>18</v>
      </c>
      <c r="K217" s="6"/>
      <c r="L217" s="7">
        <v>50</v>
      </c>
      <c r="M217" s="7">
        <v>1</v>
      </c>
      <c r="N217" s="6"/>
      <c r="O217" s="7">
        <v>2</v>
      </c>
      <c r="P217" s="7">
        <v>2</v>
      </c>
      <c r="Q217" s="6"/>
      <c r="R217" s="7">
        <v>13</v>
      </c>
      <c r="S217" s="6"/>
      <c r="T217" s="6"/>
      <c r="U217" s="6"/>
      <c r="V217" s="6"/>
      <c r="W217" s="6"/>
      <c r="X217" s="6"/>
      <c r="Y217" s="6"/>
    </row>
    <row r="218" spans="1:25" ht="52.5" customHeight="1">
      <c r="A218" s="4">
        <v>87.984489999999994</v>
      </c>
      <c r="B218" s="2" t="s">
        <v>89</v>
      </c>
      <c r="C218" s="2" t="s">
        <v>26</v>
      </c>
      <c r="D218" s="3">
        <v>159.94999999999999</v>
      </c>
      <c r="E218" s="3">
        <v>79.974999999999994</v>
      </c>
      <c r="F218" s="3">
        <f t="shared" si="0"/>
        <v>1279.5999999999999</v>
      </c>
      <c r="G218" s="5">
        <f t="shared" si="1"/>
        <v>16</v>
      </c>
      <c r="H218" s="6"/>
      <c r="I218" s="6"/>
      <c r="J218" s="6"/>
      <c r="K218" s="6"/>
      <c r="L218" s="6"/>
      <c r="M218" s="6"/>
      <c r="N218" s="7">
        <v>1</v>
      </c>
      <c r="O218" s="7">
        <v>2</v>
      </c>
      <c r="P218" s="7">
        <v>1</v>
      </c>
      <c r="Q218" s="7">
        <v>2</v>
      </c>
      <c r="R218" s="7">
        <v>1</v>
      </c>
      <c r="S218" s="7">
        <v>2</v>
      </c>
      <c r="T218" s="7">
        <v>1</v>
      </c>
      <c r="U218" s="7">
        <v>1</v>
      </c>
      <c r="V218" s="7">
        <v>2</v>
      </c>
      <c r="W218" s="7">
        <v>1</v>
      </c>
      <c r="X218" s="7">
        <v>2</v>
      </c>
      <c r="Y218" s="6"/>
    </row>
    <row r="219" spans="1:25" ht="52.5" customHeight="1">
      <c r="A219" s="4">
        <v>87.982609999999994</v>
      </c>
      <c r="B219" s="2" t="s">
        <v>89</v>
      </c>
      <c r="C219" s="2" t="s">
        <v>27</v>
      </c>
      <c r="D219" s="3">
        <v>159.94999999999999</v>
      </c>
      <c r="E219" s="3">
        <v>79.974999999999994</v>
      </c>
      <c r="F219" s="3">
        <f t="shared" si="0"/>
        <v>5518.2749999999996</v>
      </c>
      <c r="G219" s="5">
        <f t="shared" si="1"/>
        <v>69</v>
      </c>
      <c r="H219" s="7">
        <v>8</v>
      </c>
      <c r="I219" s="6"/>
      <c r="J219" s="7">
        <v>15</v>
      </c>
      <c r="K219" s="7">
        <v>14</v>
      </c>
      <c r="L219" s="7">
        <v>4</v>
      </c>
      <c r="M219" s="6"/>
      <c r="N219" s="7">
        <v>3</v>
      </c>
      <c r="O219" s="7">
        <v>1</v>
      </c>
      <c r="P219" s="7">
        <v>6</v>
      </c>
      <c r="Q219" s="7">
        <v>1</v>
      </c>
      <c r="R219" s="7">
        <v>10</v>
      </c>
      <c r="S219" s="7">
        <v>7</v>
      </c>
      <c r="T219" s="6"/>
      <c r="U219" s="6"/>
      <c r="V219" s="6"/>
      <c r="W219" s="6"/>
      <c r="X219" s="6"/>
      <c r="Y219" s="6"/>
    </row>
    <row r="220" spans="1:25" ht="52.5" customHeight="1">
      <c r="A220" s="4">
        <v>87.981170000000006</v>
      </c>
      <c r="B220" s="2" t="s">
        <v>89</v>
      </c>
      <c r="C220" s="2" t="s">
        <v>26</v>
      </c>
      <c r="D220" s="3">
        <v>159.94999999999999</v>
      </c>
      <c r="E220" s="3">
        <v>79.974999999999994</v>
      </c>
      <c r="F220" s="3">
        <f t="shared" si="0"/>
        <v>35189</v>
      </c>
      <c r="G220" s="5">
        <f t="shared" si="1"/>
        <v>440</v>
      </c>
      <c r="H220" s="6"/>
      <c r="I220" s="6"/>
      <c r="J220" s="6"/>
      <c r="K220" s="6"/>
      <c r="L220" s="7">
        <v>3</v>
      </c>
      <c r="M220" s="7">
        <v>60</v>
      </c>
      <c r="N220" s="7">
        <v>5</v>
      </c>
      <c r="O220" s="7">
        <v>32</v>
      </c>
      <c r="P220" s="7">
        <v>51</v>
      </c>
      <c r="Q220" s="6"/>
      <c r="R220" s="7">
        <v>53</v>
      </c>
      <c r="S220" s="7">
        <v>81</v>
      </c>
      <c r="T220" s="7">
        <v>8</v>
      </c>
      <c r="U220" s="7">
        <v>6</v>
      </c>
      <c r="V220" s="7">
        <v>114</v>
      </c>
      <c r="W220" s="7">
        <v>17</v>
      </c>
      <c r="X220" s="7">
        <v>5</v>
      </c>
      <c r="Y220" s="7">
        <v>5</v>
      </c>
    </row>
    <row r="221" spans="1:25" ht="52.5" customHeight="1">
      <c r="A221" s="4">
        <v>87.984459999999999</v>
      </c>
      <c r="B221" s="2" t="s">
        <v>89</v>
      </c>
      <c r="C221" s="2" t="s">
        <v>27</v>
      </c>
      <c r="D221" s="3">
        <v>159.94999999999999</v>
      </c>
      <c r="E221" s="3">
        <v>79.974999999999994</v>
      </c>
      <c r="F221" s="3">
        <f t="shared" si="0"/>
        <v>1599.5</v>
      </c>
      <c r="G221" s="5">
        <f t="shared" si="1"/>
        <v>20</v>
      </c>
      <c r="H221" s="7">
        <v>1</v>
      </c>
      <c r="I221" s="7">
        <v>1</v>
      </c>
      <c r="J221" s="7">
        <v>4</v>
      </c>
      <c r="K221" s="6"/>
      <c r="L221" s="7">
        <v>2</v>
      </c>
      <c r="M221" s="6"/>
      <c r="N221" s="7">
        <v>1</v>
      </c>
      <c r="O221" s="7">
        <v>4</v>
      </c>
      <c r="P221" s="7">
        <v>3</v>
      </c>
      <c r="Q221" s="7">
        <v>2</v>
      </c>
      <c r="R221" s="7">
        <v>2</v>
      </c>
      <c r="S221" s="6"/>
      <c r="T221" s="6"/>
      <c r="U221" s="6"/>
      <c r="V221" s="6"/>
      <c r="W221" s="6"/>
      <c r="X221" s="6"/>
      <c r="Y221" s="6"/>
    </row>
    <row r="222" spans="1:25" ht="52.5" customHeight="1">
      <c r="A222" s="4">
        <v>87.98115</v>
      </c>
      <c r="B222" s="2" t="s">
        <v>89</v>
      </c>
      <c r="C222" s="2" t="s">
        <v>27</v>
      </c>
      <c r="D222" s="3">
        <v>159.94999999999999</v>
      </c>
      <c r="E222" s="3">
        <v>79.974999999999994</v>
      </c>
      <c r="F222" s="3">
        <f t="shared" si="0"/>
        <v>2079.35</v>
      </c>
      <c r="G222" s="5">
        <f t="shared" si="1"/>
        <v>26</v>
      </c>
      <c r="H222" s="6"/>
      <c r="I222" s="6"/>
      <c r="J222" s="6"/>
      <c r="K222" s="7">
        <v>14</v>
      </c>
      <c r="L222" s="6"/>
      <c r="M222" s="6"/>
      <c r="N222" s="7">
        <v>1</v>
      </c>
      <c r="O222" s="6"/>
      <c r="P222" s="6"/>
      <c r="Q222" s="7">
        <v>7</v>
      </c>
      <c r="R222" s="7">
        <v>2</v>
      </c>
      <c r="S222" s="7">
        <v>1</v>
      </c>
      <c r="T222" s="7">
        <v>1</v>
      </c>
      <c r="U222" s="6"/>
      <c r="V222" s="6"/>
      <c r="W222" s="6"/>
      <c r="X222" s="6"/>
      <c r="Y222" s="6"/>
    </row>
    <row r="223" spans="1:25" ht="52.5" customHeight="1">
      <c r="A223" s="4">
        <v>87.984039999999993</v>
      </c>
      <c r="B223" s="2" t="s">
        <v>89</v>
      </c>
      <c r="C223" s="2" t="s">
        <v>27</v>
      </c>
      <c r="D223" s="3">
        <v>159.94999999999999</v>
      </c>
      <c r="E223" s="3">
        <v>79.974999999999994</v>
      </c>
      <c r="F223" s="3">
        <f t="shared" si="0"/>
        <v>719.77499999999998</v>
      </c>
      <c r="G223" s="5">
        <f t="shared" si="1"/>
        <v>9</v>
      </c>
      <c r="H223" s="7">
        <v>1</v>
      </c>
      <c r="I223" s="6"/>
      <c r="J223" s="6"/>
      <c r="K223" s="7">
        <v>2</v>
      </c>
      <c r="L223" s="7">
        <v>1</v>
      </c>
      <c r="M223" s="6"/>
      <c r="N223" s="7">
        <v>1</v>
      </c>
      <c r="O223" s="7">
        <v>2</v>
      </c>
      <c r="P223" s="6"/>
      <c r="Q223" s="7">
        <v>1</v>
      </c>
      <c r="R223" s="6"/>
      <c r="S223" s="6"/>
      <c r="T223" s="7">
        <v>1</v>
      </c>
      <c r="U223" s="6"/>
      <c r="V223" s="6"/>
      <c r="W223" s="6"/>
      <c r="X223" s="6"/>
      <c r="Y223" s="6"/>
    </row>
    <row r="224" spans="1:25" ht="52.5" customHeight="1">
      <c r="A224" s="4">
        <v>87.982579999999999</v>
      </c>
      <c r="B224" s="2" t="s">
        <v>89</v>
      </c>
      <c r="C224" s="2" t="s">
        <v>27</v>
      </c>
      <c r="D224" s="3">
        <v>159.94999999999999</v>
      </c>
      <c r="E224" s="3">
        <v>79.974999999999994</v>
      </c>
      <c r="F224" s="3">
        <f t="shared" si="0"/>
        <v>26951.574999999997</v>
      </c>
      <c r="G224" s="5">
        <f t="shared" si="1"/>
        <v>337</v>
      </c>
      <c r="H224" s="6"/>
      <c r="I224" s="7">
        <v>20</v>
      </c>
      <c r="J224" s="7">
        <v>3</v>
      </c>
      <c r="K224" s="7">
        <v>66</v>
      </c>
      <c r="L224" s="7">
        <v>39</v>
      </c>
      <c r="M224" s="6"/>
      <c r="N224" s="7">
        <v>90</v>
      </c>
      <c r="O224" s="6"/>
      <c r="P224" s="7">
        <v>1</v>
      </c>
      <c r="Q224" s="7">
        <v>58</v>
      </c>
      <c r="R224" s="7">
        <v>58</v>
      </c>
      <c r="S224" s="6"/>
      <c r="T224" s="7">
        <v>2</v>
      </c>
      <c r="U224" s="6"/>
      <c r="V224" s="6"/>
      <c r="W224" s="6"/>
      <c r="X224" s="6"/>
      <c r="Y224" s="6"/>
    </row>
    <row r="225" spans="1:25" ht="52.5" customHeight="1">
      <c r="A225" s="4">
        <v>87.983019999999996</v>
      </c>
      <c r="B225" s="2" t="s">
        <v>89</v>
      </c>
      <c r="C225" s="2" t="s">
        <v>26</v>
      </c>
      <c r="D225" s="3">
        <v>159.94999999999999</v>
      </c>
      <c r="E225" s="3">
        <v>79.974999999999994</v>
      </c>
      <c r="F225" s="3">
        <f t="shared" si="0"/>
        <v>1279.5999999999999</v>
      </c>
      <c r="G225" s="5">
        <f t="shared" si="1"/>
        <v>16</v>
      </c>
      <c r="H225" s="6"/>
      <c r="I225" s="6"/>
      <c r="J225" s="6"/>
      <c r="K225" s="6"/>
      <c r="L225" s="7">
        <v>1</v>
      </c>
      <c r="M225" s="7">
        <v>1</v>
      </c>
      <c r="N225" s="6"/>
      <c r="O225" s="7">
        <v>1</v>
      </c>
      <c r="P225" s="6"/>
      <c r="Q225" s="7">
        <v>2</v>
      </c>
      <c r="R225" s="7">
        <v>6</v>
      </c>
      <c r="S225" s="7">
        <v>1</v>
      </c>
      <c r="T225" s="7">
        <v>1</v>
      </c>
      <c r="U225" s="7">
        <v>2</v>
      </c>
      <c r="V225" s="7">
        <v>1</v>
      </c>
      <c r="W225" s="6"/>
      <c r="X225" s="6"/>
      <c r="Y225" s="6"/>
    </row>
    <row r="226" spans="1:25" ht="52.5" customHeight="1">
      <c r="A226" s="4">
        <v>87.982619999999997</v>
      </c>
      <c r="B226" s="2" t="s">
        <v>89</v>
      </c>
      <c r="C226" s="2" t="s">
        <v>26</v>
      </c>
      <c r="D226" s="3">
        <v>159.94999999999999</v>
      </c>
      <c r="E226" s="3">
        <v>79.974999999999994</v>
      </c>
      <c r="F226" s="3">
        <f t="shared" si="0"/>
        <v>11436.424999999999</v>
      </c>
      <c r="G226" s="5">
        <f t="shared" si="1"/>
        <v>143</v>
      </c>
      <c r="H226" s="6"/>
      <c r="I226" s="6"/>
      <c r="J226" s="6"/>
      <c r="K226" s="6"/>
      <c r="L226" s="7">
        <v>4</v>
      </c>
      <c r="M226" s="7">
        <v>13</v>
      </c>
      <c r="N226" s="6"/>
      <c r="O226" s="7">
        <v>9</v>
      </c>
      <c r="P226" s="6"/>
      <c r="Q226" s="6"/>
      <c r="R226" s="7">
        <v>12</v>
      </c>
      <c r="S226" s="7">
        <v>21</v>
      </c>
      <c r="T226" s="7">
        <v>28</v>
      </c>
      <c r="U226" s="6"/>
      <c r="V226" s="7">
        <v>55</v>
      </c>
      <c r="W226" s="6"/>
      <c r="X226" s="6"/>
      <c r="Y226" s="7">
        <v>1</v>
      </c>
    </row>
    <row r="227" spans="1:25" ht="52.5" customHeight="1">
      <c r="A227" s="4">
        <v>87.984480000000005</v>
      </c>
      <c r="B227" s="2" t="s">
        <v>89</v>
      </c>
      <c r="C227" s="2" t="s">
        <v>26</v>
      </c>
      <c r="D227" s="3">
        <v>159.94999999999999</v>
      </c>
      <c r="E227" s="3">
        <v>79.974999999999994</v>
      </c>
      <c r="F227" s="3">
        <f t="shared" si="0"/>
        <v>959.69999999999993</v>
      </c>
      <c r="G227" s="5">
        <f t="shared" si="1"/>
        <v>12</v>
      </c>
      <c r="H227" s="6"/>
      <c r="I227" s="6"/>
      <c r="J227" s="6"/>
      <c r="K227" s="6"/>
      <c r="L227" s="6"/>
      <c r="M227" s="6"/>
      <c r="N227" s="6"/>
      <c r="O227" s="6"/>
      <c r="P227" s="7">
        <v>1</v>
      </c>
      <c r="Q227" s="6"/>
      <c r="R227" s="6"/>
      <c r="S227" s="6"/>
      <c r="T227" s="6"/>
      <c r="U227" s="7">
        <v>9</v>
      </c>
      <c r="V227" s="7">
        <v>1</v>
      </c>
      <c r="W227" s="6"/>
      <c r="X227" s="7">
        <v>1</v>
      </c>
      <c r="Y227" s="6"/>
    </row>
    <row r="228" spans="1:25" ht="52.5" customHeight="1">
      <c r="A228" s="4" t="s">
        <v>90</v>
      </c>
      <c r="B228" s="2" t="s">
        <v>91</v>
      </c>
      <c r="C228" s="2" t="s">
        <v>27</v>
      </c>
      <c r="D228" s="3">
        <v>199.95</v>
      </c>
      <c r="E228" s="3">
        <v>99.974999999999994</v>
      </c>
      <c r="F228" s="3">
        <f t="shared" si="0"/>
        <v>15196.199999999999</v>
      </c>
      <c r="G228" s="5">
        <f t="shared" si="1"/>
        <v>152</v>
      </c>
      <c r="H228" s="6"/>
      <c r="I228" s="7">
        <v>5</v>
      </c>
      <c r="J228" s="7">
        <v>8</v>
      </c>
      <c r="K228" s="7">
        <v>12</v>
      </c>
      <c r="L228" s="7">
        <v>35</v>
      </c>
      <c r="M228" s="7">
        <v>23</v>
      </c>
      <c r="N228" s="7">
        <v>56</v>
      </c>
      <c r="O228" s="7">
        <v>5</v>
      </c>
      <c r="P228" s="7">
        <v>7</v>
      </c>
      <c r="Q228" s="7">
        <v>1</v>
      </c>
      <c r="R228" s="6"/>
      <c r="S228" s="6"/>
      <c r="T228" s="6"/>
      <c r="U228" s="6"/>
      <c r="V228" s="6"/>
      <c r="W228" s="6"/>
      <c r="X228" s="6"/>
      <c r="Y228" s="6"/>
    </row>
    <row r="229" spans="1:25" ht="52.5" customHeight="1">
      <c r="A229" s="4" t="s">
        <v>92</v>
      </c>
      <c r="B229" s="2" t="s">
        <v>91</v>
      </c>
      <c r="C229" s="2" t="s">
        <v>26</v>
      </c>
      <c r="D229" s="3">
        <v>199.95</v>
      </c>
      <c r="E229" s="3">
        <v>99.974999999999994</v>
      </c>
      <c r="F229" s="3">
        <f t="shared" si="0"/>
        <v>3199.2</v>
      </c>
      <c r="G229" s="5">
        <f t="shared" si="1"/>
        <v>32</v>
      </c>
      <c r="H229" s="6"/>
      <c r="I229" s="6"/>
      <c r="J229" s="6"/>
      <c r="K229" s="6"/>
      <c r="L229" s="7">
        <v>4</v>
      </c>
      <c r="M229" s="7">
        <v>6</v>
      </c>
      <c r="N229" s="6"/>
      <c r="O229" s="6"/>
      <c r="P229" s="6"/>
      <c r="Q229" s="6"/>
      <c r="R229" s="7">
        <v>6</v>
      </c>
      <c r="S229" s="7">
        <v>2</v>
      </c>
      <c r="T229" s="6"/>
      <c r="U229" s="6"/>
      <c r="V229" s="7">
        <v>3</v>
      </c>
      <c r="W229" s="7">
        <v>6</v>
      </c>
      <c r="X229" s="6"/>
      <c r="Y229" s="7">
        <v>5</v>
      </c>
    </row>
    <row r="230" spans="1:25" ht="52.5" customHeight="1">
      <c r="A230" s="4">
        <v>63.986109999999996</v>
      </c>
      <c r="B230" s="2" t="s">
        <v>93</v>
      </c>
      <c r="C230" s="2" t="s">
        <v>26</v>
      </c>
      <c r="D230" s="3">
        <v>219.95</v>
      </c>
      <c r="E230" s="3">
        <v>109.97499999999999</v>
      </c>
      <c r="F230" s="3">
        <f t="shared" si="0"/>
        <v>17925.924999999999</v>
      </c>
      <c r="G230" s="5">
        <f t="shared" si="1"/>
        <v>163</v>
      </c>
      <c r="H230" s="6"/>
      <c r="I230" s="6"/>
      <c r="J230" s="6"/>
      <c r="K230" s="6"/>
      <c r="L230" s="6"/>
      <c r="M230" s="7">
        <v>1</v>
      </c>
      <c r="N230" s="7">
        <v>16</v>
      </c>
      <c r="O230" s="7">
        <v>22</v>
      </c>
      <c r="P230" s="7">
        <v>18</v>
      </c>
      <c r="Q230" s="7">
        <v>20</v>
      </c>
      <c r="R230" s="7">
        <v>20</v>
      </c>
      <c r="S230" s="7">
        <v>18</v>
      </c>
      <c r="T230" s="7">
        <v>18</v>
      </c>
      <c r="U230" s="7">
        <v>14</v>
      </c>
      <c r="V230" s="7">
        <v>13</v>
      </c>
      <c r="W230" s="7">
        <v>2</v>
      </c>
      <c r="X230" s="7">
        <v>1</v>
      </c>
      <c r="Y230" s="6"/>
    </row>
    <row r="231" spans="1:25" ht="52.5" customHeight="1">
      <c r="A231" s="4">
        <v>63.986069999999998</v>
      </c>
      <c r="B231" s="2" t="s">
        <v>94</v>
      </c>
      <c r="C231" s="2" t="s">
        <v>27</v>
      </c>
      <c r="D231" s="3">
        <v>219.95</v>
      </c>
      <c r="E231" s="3">
        <v>109.97499999999999</v>
      </c>
      <c r="F231" s="3">
        <f t="shared" si="0"/>
        <v>86880.25</v>
      </c>
      <c r="G231" s="5">
        <f t="shared" si="1"/>
        <v>790</v>
      </c>
      <c r="H231" s="7">
        <v>16</v>
      </c>
      <c r="I231" s="7">
        <v>2</v>
      </c>
      <c r="J231" s="7">
        <v>44</v>
      </c>
      <c r="K231" s="7">
        <v>58</v>
      </c>
      <c r="L231" s="7">
        <v>72</v>
      </c>
      <c r="M231" s="7">
        <v>117</v>
      </c>
      <c r="N231" s="7">
        <v>123</v>
      </c>
      <c r="O231" s="7">
        <v>141</v>
      </c>
      <c r="P231" s="7">
        <v>150</v>
      </c>
      <c r="Q231" s="7">
        <v>32</v>
      </c>
      <c r="R231" s="7">
        <v>30</v>
      </c>
      <c r="S231" s="7">
        <v>2</v>
      </c>
      <c r="T231" s="7">
        <v>3</v>
      </c>
      <c r="U231" s="6"/>
      <c r="V231" s="6"/>
      <c r="W231" s="6"/>
      <c r="X231" s="6"/>
      <c r="Y231" s="6"/>
    </row>
    <row r="232" spans="1:25" ht="52.5" customHeight="1">
      <c r="A232" s="4">
        <v>46.986440000000002</v>
      </c>
      <c r="B232" s="2" t="s">
        <v>95</v>
      </c>
      <c r="C232" s="2" t="s">
        <v>26</v>
      </c>
      <c r="D232" s="3">
        <v>149.94999999999999</v>
      </c>
      <c r="E232" s="3">
        <v>74.974999999999994</v>
      </c>
      <c r="F232" s="3">
        <f t="shared" si="0"/>
        <v>5698.0999999999995</v>
      </c>
      <c r="G232" s="5">
        <f t="shared" si="1"/>
        <v>76</v>
      </c>
      <c r="H232" s="6"/>
      <c r="I232" s="6"/>
      <c r="J232" s="6"/>
      <c r="K232" s="6"/>
      <c r="L232" s="7">
        <v>14</v>
      </c>
      <c r="M232" s="6"/>
      <c r="N232" s="7">
        <v>10</v>
      </c>
      <c r="O232" s="6"/>
      <c r="P232" s="7">
        <v>14</v>
      </c>
      <c r="Q232" s="6"/>
      <c r="R232" s="7">
        <v>2</v>
      </c>
      <c r="S232" s="7">
        <v>6</v>
      </c>
      <c r="T232" s="7">
        <v>9</v>
      </c>
      <c r="U232" s="7">
        <v>9</v>
      </c>
      <c r="V232" s="7">
        <v>9</v>
      </c>
      <c r="W232" s="7">
        <v>2</v>
      </c>
      <c r="X232" s="6"/>
      <c r="Y232" s="7">
        <v>1</v>
      </c>
    </row>
    <row r="233" spans="1:25" ht="52.5" customHeight="1">
      <c r="A233" s="4">
        <v>46.990209999999998</v>
      </c>
      <c r="B233" s="2" t="s">
        <v>95</v>
      </c>
      <c r="C233" s="2" t="s">
        <v>26</v>
      </c>
      <c r="D233" s="3">
        <v>149.94999999999999</v>
      </c>
      <c r="E233" s="3">
        <v>74.974999999999994</v>
      </c>
      <c r="F233" s="3">
        <f t="shared" si="0"/>
        <v>3523.8249999999998</v>
      </c>
      <c r="G233" s="5">
        <f t="shared" si="1"/>
        <v>47</v>
      </c>
      <c r="H233" s="6"/>
      <c r="I233" s="6"/>
      <c r="J233" s="6"/>
      <c r="K233" s="6"/>
      <c r="L233" s="7">
        <v>1</v>
      </c>
      <c r="M233" s="7">
        <v>1</v>
      </c>
      <c r="N233" s="7">
        <v>3</v>
      </c>
      <c r="O233" s="7">
        <v>7</v>
      </c>
      <c r="P233" s="7">
        <v>2</v>
      </c>
      <c r="Q233" s="7">
        <v>3</v>
      </c>
      <c r="R233" s="7">
        <v>5</v>
      </c>
      <c r="S233" s="7">
        <v>7</v>
      </c>
      <c r="T233" s="7">
        <v>7</v>
      </c>
      <c r="U233" s="7">
        <v>5</v>
      </c>
      <c r="V233" s="7">
        <v>4</v>
      </c>
      <c r="W233" s="7">
        <v>1</v>
      </c>
      <c r="X233" s="7">
        <v>1</v>
      </c>
      <c r="Y233" s="6"/>
    </row>
    <row r="234" spans="1:25" ht="52.5" customHeight="1">
      <c r="A234" s="4">
        <v>52.986359999999998</v>
      </c>
      <c r="B234" s="2" t="s">
        <v>96</v>
      </c>
      <c r="C234" s="2" t="s">
        <v>27</v>
      </c>
      <c r="D234" s="3">
        <v>169.95</v>
      </c>
      <c r="E234" s="3">
        <v>84.974999999999994</v>
      </c>
      <c r="F234" s="3">
        <f t="shared" si="0"/>
        <v>195357.52499999999</v>
      </c>
      <c r="G234" s="5">
        <f t="shared" si="1"/>
        <v>2299</v>
      </c>
      <c r="H234" s="7">
        <v>49</v>
      </c>
      <c r="I234" s="7">
        <v>74</v>
      </c>
      <c r="J234" s="7">
        <v>113</v>
      </c>
      <c r="K234" s="7">
        <v>361</v>
      </c>
      <c r="L234" s="7">
        <v>457</v>
      </c>
      <c r="M234" s="7">
        <v>627</v>
      </c>
      <c r="N234" s="7">
        <v>137</v>
      </c>
      <c r="O234" s="7">
        <v>264</v>
      </c>
      <c r="P234" s="7">
        <v>207</v>
      </c>
      <c r="Q234" s="7">
        <v>6</v>
      </c>
      <c r="R234" s="6"/>
      <c r="S234" s="7">
        <v>2</v>
      </c>
      <c r="T234" s="7">
        <v>2</v>
      </c>
      <c r="U234" s="6"/>
      <c r="V234" s="6"/>
      <c r="W234" s="6"/>
      <c r="X234" s="6"/>
      <c r="Y234" s="6"/>
    </row>
    <row r="235" spans="1:25" ht="52.5" customHeight="1">
      <c r="A235" s="4">
        <v>52.986379999999997</v>
      </c>
      <c r="B235" s="2" t="s">
        <v>96</v>
      </c>
      <c r="C235" s="2" t="s">
        <v>26</v>
      </c>
      <c r="D235" s="3">
        <v>169.95</v>
      </c>
      <c r="E235" s="3">
        <v>84.974999999999994</v>
      </c>
      <c r="F235" s="3">
        <f t="shared" si="0"/>
        <v>23113.199999999997</v>
      </c>
      <c r="G235" s="5">
        <f t="shared" si="1"/>
        <v>272</v>
      </c>
      <c r="H235" s="6"/>
      <c r="I235" s="6"/>
      <c r="J235" s="6"/>
      <c r="K235" s="6"/>
      <c r="L235" s="7">
        <v>1</v>
      </c>
      <c r="M235" s="6"/>
      <c r="N235" s="7">
        <v>16</v>
      </c>
      <c r="O235" s="7">
        <v>28</v>
      </c>
      <c r="P235" s="7">
        <v>51</v>
      </c>
      <c r="Q235" s="7">
        <v>53</v>
      </c>
      <c r="R235" s="7">
        <v>42</v>
      </c>
      <c r="S235" s="7">
        <v>57</v>
      </c>
      <c r="T235" s="7">
        <v>24</v>
      </c>
      <c r="U235" s="6"/>
      <c r="V235" s="6"/>
      <c r="W235" s="6"/>
      <c r="X235" s="6"/>
      <c r="Y235" s="6"/>
    </row>
    <row r="236" spans="1:25" ht="52.5" customHeight="1">
      <c r="A236" s="4">
        <v>39.98659</v>
      </c>
      <c r="B236" s="2" t="s">
        <v>97</v>
      </c>
      <c r="C236" s="2" t="s">
        <v>26</v>
      </c>
      <c r="D236" s="3">
        <v>179.95</v>
      </c>
      <c r="E236" s="3">
        <v>89.974999999999994</v>
      </c>
      <c r="F236" s="3">
        <f t="shared" si="0"/>
        <v>150258.25</v>
      </c>
      <c r="G236" s="5">
        <f t="shared" si="1"/>
        <v>1670</v>
      </c>
      <c r="H236" s="6"/>
      <c r="I236" s="6"/>
      <c r="J236" s="6"/>
      <c r="K236" s="6"/>
      <c r="L236" s="7">
        <v>20</v>
      </c>
      <c r="M236" s="7">
        <v>24</v>
      </c>
      <c r="N236" s="7">
        <v>60</v>
      </c>
      <c r="O236" s="7">
        <v>98</v>
      </c>
      <c r="P236" s="7">
        <v>141</v>
      </c>
      <c r="Q236" s="7">
        <v>187</v>
      </c>
      <c r="R236" s="7">
        <v>236</v>
      </c>
      <c r="S236" s="7">
        <v>266</v>
      </c>
      <c r="T236" s="7">
        <v>190</v>
      </c>
      <c r="U236" s="7">
        <v>142</v>
      </c>
      <c r="V236" s="7">
        <v>135</v>
      </c>
      <c r="W236" s="7">
        <v>79</v>
      </c>
      <c r="X236" s="7">
        <v>87</v>
      </c>
      <c r="Y236" s="7">
        <v>5</v>
      </c>
    </row>
    <row r="237" spans="1:25" ht="52.5" customHeight="1">
      <c r="A237" s="4">
        <v>39.98657</v>
      </c>
      <c r="B237" s="2" t="s">
        <v>97</v>
      </c>
      <c r="C237" s="2" t="s">
        <v>27</v>
      </c>
      <c r="D237" s="3">
        <v>179.95</v>
      </c>
      <c r="E237" s="3">
        <v>89.974999999999994</v>
      </c>
      <c r="F237" s="3">
        <f t="shared" si="0"/>
        <v>336416.52499999997</v>
      </c>
      <c r="G237" s="5">
        <f t="shared" si="1"/>
        <v>3739</v>
      </c>
      <c r="H237" s="7">
        <v>43</v>
      </c>
      <c r="I237" s="7">
        <v>38</v>
      </c>
      <c r="J237" s="7">
        <v>109</v>
      </c>
      <c r="K237" s="7">
        <v>220</v>
      </c>
      <c r="L237" s="7">
        <v>351</v>
      </c>
      <c r="M237" s="7">
        <v>524</v>
      </c>
      <c r="N237" s="7">
        <v>614</v>
      </c>
      <c r="O237" s="7">
        <v>611</v>
      </c>
      <c r="P237" s="7">
        <v>506</v>
      </c>
      <c r="Q237" s="7">
        <v>410</v>
      </c>
      <c r="R237" s="7">
        <v>230</v>
      </c>
      <c r="S237" s="7">
        <v>68</v>
      </c>
      <c r="T237" s="7">
        <v>15</v>
      </c>
      <c r="U237" s="6"/>
      <c r="V237" s="6"/>
      <c r="W237" s="6"/>
      <c r="X237" s="6"/>
      <c r="Y237" s="6"/>
    </row>
    <row r="238" spans="1:25" ht="52.5" customHeight="1">
      <c r="A238" s="4">
        <v>39.992139999999999</v>
      </c>
      <c r="B238" s="2" t="s">
        <v>97</v>
      </c>
      <c r="C238" s="2" t="s">
        <v>26</v>
      </c>
      <c r="D238" s="3">
        <v>179.95</v>
      </c>
      <c r="E238" s="3">
        <v>89.974999999999994</v>
      </c>
      <c r="F238" s="3">
        <f t="shared" si="0"/>
        <v>14485.974999999999</v>
      </c>
      <c r="G238" s="5">
        <f t="shared" si="1"/>
        <v>161</v>
      </c>
      <c r="H238" s="6"/>
      <c r="I238" s="6"/>
      <c r="J238" s="6"/>
      <c r="K238" s="6"/>
      <c r="L238" s="7">
        <v>6</v>
      </c>
      <c r="M238" s="7">
        <v>3</v>
      </c>
      <c r="N238" s="7">
        <v>10</v>
      </c>
      <c r="O238" s="7">
        <v>3</v>
      </c>
      <c r="P238" s="7">
        <v>21</v>
      </c>
      <c r="Q238" s="7">
        <v>18</v>
      </c>
      <c r="R238" s="7">
        <v>19</v>
      </c>
      <c r="S238" s="7">
        <v>54</v>
      </c>
      <c r="T238" s="7">
        <v>11</v>
      </c>
      <c r="U238" s="7">
        <v>4</v>
      </c>
      <c r="V238" s="7">
        <v>1</v>
      </c>
      <c r="W238" s="7">
        <v>4</v>
      </c>
      <c r="X238" s="7">
        <v>6</v>
      </c>
      <c r="Y238" s="7">
        <v>1</v>
      </c>
    </row>
    <row r="239" spans="1:25" ht="52.5" customHeight="1">
      <c r="A239" s="4">
        <v>39.986579999999996</v>
      </c>
      <c r="B239" s="2" t="s">
        <v>97</v>
      </c>
      <c r="C239" s="2" t="s">
        <v>27</v>
      </c>
      <c r="D239" s="3">
        <v>179.95</v>
      </c>
      <c r="E239" s="3">
        <v>89.974999999999994</v>
      </c>
      <c r="F239" s="3">
        <f t="shared" si="0"/>
        <v>128304.34999999999</v>
      </c>
      <c r="G239" s="5">
        <f t="shared" si="1"/>
        <v>1426</v>
      </c>
      <c r="H239" s="7">
        <v>13</v>
      </c>
      <c r="I239" s="7">
        <v>10</v>
      </c>
      <c r="J239" s="7">
        <v>37</v>
      </c>
      <c r="K239" s="7">
        <v>63</v>
      </c>
      <c r="L239" s="7">
        <v>152</v>
      </c>
      <c r="M239" s="7">
        <v>206</v>
      </c>
      <c r="N239" s="7">
        <v>230</v>
      </c>
      <c r="O239" s="7">
        <v>199</v>
      </c>
      <c r="P239" s="7">
        <v>202</v>
      </c>
      <c r="Q239" s="7">
        <v>137</v>
      </c>
      <c r="R239" s="7">
        <v>98</v>
      </c>
      <c r="S239" s="7">
        <v>42</v>
      </c>
      <c r="T239" s="7">
        <v>37</v>
      </c>
      <c r="U239" s="6"/>
      <c r="V239" s="6"/>
      <c r="W239" s="6"/>
      <c r="X239" s="6"/>
      <c r="Y239" s="6"/>
    </row>
    <row r="240" spans="1:25" ht="52.5" customHeight="1">
      <c r="A240" s="4">
        <v>39.992109999999997</v>
      </c>
      <c r="B240" s="2" t="s">
        <v>97</v>
      </c>
      <c r="C240" s="2" t="s">
        <v>27</v>
      </c>
      <c r="D240" s="3">
        <v>179.95</v>
      </c>
      <c r="E240" s="3">
        <v>89.974999999999994</v>
      </c>
      <c r="F240" s="3">
        <f t="shared" si="0"/>
        <v>989.72499999999991</v>
      </c>
      <c r="G240" s="5">
        <f t="shared" si="1"/>
        <v>11</v>
      </c>
      <c r="H240" s="7">
        <v>5</v>
      </c>
      <c r="I240" s="6"/>
      <c r="J240" s="7">
        <v>4</v>
      </c>
      <c r="K240" s="6"/>
      <c r="L240" s="6"/>
      <c r="M240" s="6"/>
      <c r="N240" s="6"/>
      <c r="O240" s="6"/>
      <c r="P240" s="6"/>
      <c r="Q240" s="6"/>
      <c r="R240" s="6"/>
      <c r="S240" s="6"/>
      <c r="T240" s="7">
        <v>2</v>
      </c>
      <c r="U240" s="6"/>
      <c r="V240" s="6"/>
      <c r="W240" s="6"/>
      <c r="X240" s="6"/>
      <c r="Y240" s="6"/>
    </row>
    <row r="241" spans="1:25" ht="52.5" customHeight="1">
      <c r="A241" s="4">
        <v>39.982010000000002</v>
      </c>
      <c r="B241" s="2" t="s">
        <v>97</v>
      </c>
      <c r="C241" s="2" t="s">
        <v>27</v>
      </c>
      <c r="D241" s="3">
        <v>179.95</v>
      </c>
      <c r="E241" s="3">
        <v>89.974999999999994</v>
      </c>
      <c r="F241" s="3">
        <f t="shared" si="0"/>
        <v>449.875</v>
      </c>
      <c r="G241" s="5">
        <f t="shared" si="1"/>
        <v>5</v>
      </c>
      <c r="H241" s="6"/>
      <c r="I241" s="6"/>
      <c r="J241" s="7">
        <v>1</v>
      </c>
      <c r="K241" s="6"/>
      <c r="L241" s="6"/>
      <c r="M241" s="7">
        <v>1</v>
      </c>
      <c r="N241" s="6"/>
      <c r="O241" s="6"/>
      <c r="P241" s="6"/>
      <c r="Q241" s="7">
        <v>1</v>
      </c>
      <c r="R241" s="6"/>
      <c r="S241" s="7">
        <v>1</v>
      </c>
      <c r="T241" s="7">
        <v>1</v>
      </c>
      <c r="U241" s="6"/>
      <c r="V241" s="6"/>
      <c r="W241" s="6"/>
      <c r="X241" s="6"/>
      <c r="Y241" s="6"/>
    </row>
    <row r="242" spans="1:25" ht="52.5" customHeight="1">
      <c r="A242" s="4">
        <v>39.992080000000001</v>
      </c>
      <c r="B242" s="2" t="s">
        <v>97</v>
      </c>
      <c r="C242" s="2" t="s">
        <v>27</v>
      </c>
      <c r="D242" s="3">
        <v>179.95</v>
      </c>
      <c r="E242" s="3">
        <v>89.974999999999994</v>
      </c>
      <c r="F242" s="3">
        <f t="shared" si="0"/>
        <v>299976.64999999997</v>
      </c>
      <c r="G242" s="5">
        <f t="shared" si="1"/>
        <v>3334</v>
      </c>
      <c r="H242" s="7">
        <v>68</v>
      </c>
      <c r="I242" s="7">
        <v>86</v>
      </c>
      <c r="J242" s="7">
        <v>125</v>
      </c>
      <c r="K242" s="7">
        <v>203</v>
      </c>
      <c r="L242" s="7">
        <v>425</v>
      </c>
      <c r="M242" s="7">
        <v>522</v>
      </c>
      <c r="N242" s="7">
        <v>560</v>
      </c>
      <c r="O242" s="7">
        <v>489</v>
      </c>
      <c r="P242" s="7">
        <v>219</v>
      </c>
      <c r="Q242" s="7">
        <v>236</v>
      </c>
      <c r="R242" s="7">
        <v>238</v>
      </c>
      <c r="S242" s="7">
        <v>133</v>
      </c>
      <c r="T242" s="7">
        <v>30</v>
      </c>
      <c r="U242" s="6"/>
      <c r="V242" s="6"/>
      <c r="W242" s="6"/>
      <c r="X242" s="6"/>
      <c r="Y242" s="6"/>
    </row>
    <row r="243" spans="1:25" ht="52.5" customHeight="1">
      <c r="A243" s="4">
        <v>39.992089999999997</v>
      </c>
      <c r="B243" s="2" t="s">
        <v>97</v>
      </c>
      <c r="C243" s="2" t="s">
        <v>27</v>
      </c>
      <c r="D243" s="3">
        <v>179.95</v>
      </c>
      <c r="E243" s="3">
        <v>89.974999999999994</v>
      </c>
      <c r="F243" s="3">
        <f t="shared" si="0"/>
        <v>21414.05</v>
      </c>
      <c r="G243" s="5">
        <f t="shared" si="1"/>
        <v>238</v>
      </c>
      <c r="H243" s="7">
        <v>5</v>
      </c>
      <c r="I243" s="7">
        <v>26</v>
      </c>
      <c r="J243" s="7">
        <v>1</v>
      </c>
      <c r="K243" s="7">
        <v>16</v>
      </c>
      <c r="L243" s="7">
        <v>72</v>
      </c>
      <c r="M243" s="7">
        <v>77</v>
      </c>
      <c r="N243" s="7">
        <v>32</v>
      </c>
      <c r="O243" s="7">
        <v>2</v>
      </c>
      <c r="P243" s="7">
        <v>3</v>
      </c>
      <c r="Q243" s="6"/>
      <c r="R243" s="7">
        <v>3</v>
      </c>
      <c r="S243" s="6"/>
      <c r="T243" s="7">
        <v>1</v>
      </c>
      <c r="U243" s="6"/>
      <c r="V243" s="6"/>
      <c r="W243" s="6"/>
      <c r="X243" s="6"/>
      <c r="Y243" s="6"/>
    </row>
    <row r="244" spans="1:25" ht="52.5" customHeight="1">
      <c r="A244" s="4">
        <v>39.992130000000003</v>
      </c>
      <c r="B244" s="2" t="s">
        <v>97</v>
      </c>
      <c r="C244" s="2" t="s">
        <v>26</v>
      </c>
      <c r="D244" s="3">
        <v>179.95</v>
      </c>
      <c r="E244" s="3">
        <v>89.974999999999994</v>
      </c>
      <c r="F244" s="3">
        <f t="shared" si="0"/>
        <v>1889.4749999999999</v>
      </c>
      <c r="G244" s="5">
        <f t="shared" si="1"/>
        <v>21</v>
      </c>
      <c r="H244" s="6"/>
      <c r="I244" s="6"/>
      <c r="J244" s="6"/>
      <c r="K244" s="6"/>
      <c r="L244" s="7">
        <v>4</v>
      </c>
      <c r="M244" s="6"/>
      <c r="N244" s="7">
        <v>1</v>
      </c>
      <c r="O244" s="7">
        <v>2</v>
      </c>
      <c r="P244" s="7">
        <v>3</v>
      </c>
      <c r="Q244" s="7">
        <v>2</v>
      </c>
      <c r="R244" s="7">
        <v>7</v>
      </c>
      <c r="S244" s="7">
        <v>1</v>
      </c>
      <c r="T244" s="7">
        <v>1</v>
      </c>
      <c r="U244" s="6"/>
      <c r="V244" s="6"/>
      <c r="W244" s="6"/>
      <c r="X244" s="6"/>
      <c r="Y244" s="6"/>
    </row>
    <row r="245" spans="1:25" ht="52.5" customHeight="1">
      <c r="A245" s="4">
        <v>39.98245</v>
      </c>
      <c r="B245" s="2" t="s">
        <v>97</v>
      </c>
      <c r="C245" s="2" t="s">
        <v>27</v>
      </c>
      <c r="D245" s="3">
        <v>179.95</v>
      </c>
      <c r="E245" s="3">
        <v>89.974999999999994</v>
      </c>
      <c r="F245" s="3">
        <f t="shared" si="0"/>
        <v>65861.7</v>
      </c>
      <c r="G245" s="5">
        <f t="shared" si="1"/>
        <v>732</v>
      </c>
      <c r="H245" s="7">
        <v>27</v>
      </c>
      <c r="I245" s="7">
        <v>5</v>
      </c>
      <c r="J245" s="7">
        <v>3</v>
      </c>
      <c r="K245" s="7">
        <v>3</v>
      </c>
      <c r="L245" s="7">
        <v>57</v>
      </c>
      <c r="M245" s="7">
        <v>76</v>
      </c>
      <c r="N245" s="7">
        <v>27</v>
      </c>
      <c r="O245" s="7">
        <v>73</v>
      </c>
      <c r="P245" s="7">
        <v>169</v>
      </c>
      <c r="Q245" s="7">
        <v>103</v>
      </c>
      <c r="R245" s="7">
        <v>91</v>
      </c>
      <c r="S245" s="7">
        <v>63</v>
      </c>
      <c r="T245" s="7">
        <v>35</v>
      </c>
      <c r="U245" s="6"/>
      <c r="V245" s="6"/>
      <c r="W245" s="6"/>
      <c r="X245" s="6"/>
      <c r="Y245" s="6"/>
    </row>
    <row r="246" spans="1:25" ht="52.5" customHeight="1">
      <c r="A246" s="4">
        <v>39.990070000000003</v>
      </c>
      <c r="B246" s="2" t="s">
        <v>97</v>
      </c>
      <c r="C246" s="2" t="s">
        <v>26</v>
      </c>
      <c r="D246" s="3">
        <v>179.95</v>
      </c>
      <c r="E246" s="3">
        <v>89.974999999999994</v>
      </c>
      <c r="F246" s="3">
        <f t="shared" si="0"/>
        <v>125875.02499999999</v>
      </c>
      <c r="G246" s="5">
        <f t="shared" si="1"/>
        <v>1399</v>
      </c>
      <c r="H246" s="6"/>
      <c r="I246" s="6"/>
      <c r="J246" s="6"/>
      <c r="K246" s="6"/>
      <c r="L246" s="6"/>
      <c r="M246" s="7">
        <v>5</v>
      </c>
      <c r="N246" s="7">
        <v>105</v>
      </c>
      <c r="O246" s="7">
        <v>151</v>
      </c>
      <c r="P246" s="7">
        <v>306</v>
      </c>
      <c r="Q246" s="7">
        <v>105</v>
      </c>
      <c r="R246" s="7">
        <v>134</v>
      </c>
      <c r="S246" s="7">
        <v>224</v>
      </c>
      <c r="T246" s="7">
        <v>106</v>
      </c>
      <c r="U246" s="7">
        <v>68</v>
      </c>
      <c r="V246" s="7">
        <v>157</v>
      </c>
      <c r="W246" s="7">
        <v>32</v>
      </c>
      <c r="X246" s="7">
        <v>6</v>
      </c>
      <c r="Y246" s="6"/>
    </row>
    <row r="247" spans="1:25" ht="52.5" customHeight="1">
      <c r="A247" s="4">
        <v>39.98997</v>
      </c>
      <c r="B247" s="2" t="s">
        <v>97</v>
      </c>
      <c r="C247" s="2" t="s">
        <v>27</v>
      </c>
      <c r="D247" s="3">
        <v>179.95</v>
      </c>
      <c r="E247" s="3">
        <v>89.974999999999994</v>
      </c>
      <c r="F247" s="3">
        <f t="shared" si="0"/>
        <v>11246.875</v>
      </c>
      <c r="G247" s="5">
        <f t="shared" si="1"/>
        <v>125</v>
      </c>
      <c r="H247" s="7">
        <v>17</v>
      </c>
      <c r="I247" s="7">
        <v>10</v>
      </c>
      <c r="J247" s="7">
        <v>11</v>
      </c>
      <c r="K247" s="7">
        <v>12</v>
      </c>
      <c r="L247" s="7">
        <v>12</v>
      </c>
      <c r="M247" s="7">
        <v>19</v>
      </c>
      <c r="N247" s="7">
        <v>8</v>
      </c>
      <c r="O247" s="7">
        <v>9</v>
      </c>
      <c r="P247" s="7">
        <v>8</v>
      </c>
      <c r="Q247" s="7">
        <v>1</v>
      </c>
      <c r="R247" s="7">
        <v>1</v>
      </c>
      <c r="S247" s="7">
        <v>3</v>
      </c>
      <c r="T247" s="7">
        <v>14</v>
      </c>
      <c r="U247" s="6"/>
      <c r="V247" s="6"/>
      <c r="W247" s="6"/>
      <c r="X247" s="6"/>
      <c r="Y247" s="6"/>
    </row>
    <row r="248" spans="1:25" ht="52.5" customHeight="1">
      <c r="A248" s="4">
        <v>39.982460000000003</v>
      </c>
      <c r="B248" s="2" t="s">
        <v>97</v>
      </c>
      <c r="C248" s="2" t="s">
        <v>26</v>
      </c>
      <c r="D248" s="3">
        <v>179.95</v>
      </c>
      <c r="E248" s="3">
        <v>89.974999999999994</v>
      </c>
      <c r="F248" s="3">
        <f t="shared" si="0"/>
        <v>68201.05</v>
      </c>
      <c r="G248" s="5">
        <f t="shared" si="1"/>
        <v>758</v>
      </c>
      <c r="H248" s="6"/>
      <c r="I248" s="6"/>
      <c r="J248" s="6"/>
      <c r="K248" s="6"/>
      <c r="L248" s="6"/>
      <c r="M248" s="6"/>
      <c r="N248" s="6"/>
      <c r="O248" s="7">
        <v>13</v>
      </c>
      <c r="P248" s="7">
        <v>61</v>
      </c>
      <c r="Q248" s="7">
        <v>8</v>
      </c>
      <c r="R248" s="7">
        <v>85</v>
      </c>
      <c r="S248" s="7">
        <v>135</v>
      </c>
      <c r="T248" s="7">
        <v>178</v>
      </c>
      <c r="U248" s="7">
        <v>97</v>
      </c>
      <c r="V248" s="7">
        <v>88</v>
      </c>
      <c r="W248" s="7">
        <v>53</v>
      </c>
      <c r="X248" s="7">
        <v>35</v>
      </c>
      <c r="Y248" s="7">
        <v>5</v>
      </c>
    </row>
    <row r="249" spans="1:25" ht="52.5" customHeight="1">
      <c r="A249" s="4">
        <v>39.99212</v>
      </c>
      <c r="B249" s="2" t="s">
        <v>97</v>
      </c>
      <c r="C249" s="2" t="s">
        <v>26</v>
      </c>
      <c r="D249" s="3">
        <v>179.95</v>
      </c>
      <c r="E249" s="3">
        <v>89.974999999999994</v>
      </c>
      <c r="F249" s="3">
        <f t="shared" si="0"/>
        <v>5578.45</v>
      </c>
      <c r="G249" s="5">
        <f t="shared" si="1"/>
        <v>62</v>
      </c>
      <c r="H249" s="6"/>
      <c r="I249" s="6"/>
      <c r="J249" s="6"/>
      <c r="K249" s="6"/>
      <c r="L249" s="6"/>
      <c r="M249" s="6"/>
      <c r="N249" s="7">
        <v>3</v>
      </c>
      <c r="O249" s="6"/>
      <c r="P249" s="7">
        <v>18</v>
      </c>
      <c r="Q249" s="6"/>
      <c r="R249" s="6"/>
      <c r="S249" s="6"/>
      <c r="T249" s="7">
        <v>12</v>
      </c>
      <c r="U249" s="6"/>
      <c r="V249" s="7">
        <v>20</v>
      </c>
      <c r="W249" s="7">
        <v>1</v>
      </c>
      <c r="X249" s="7">
        <v>6</v>
      </c>
      <c r="Y249" s="7">
        <v>2</v>
      </c>
    </row>
    <row r="250" spans="1:25" ht="52.5" customHeight="1">
      <c r="A250" s="4">
        <v>39.982019999999999</v>
      </c>
      <c r="B250" s="2" t="s">
        <v>97</v>
      </c>
      <c r="C250" s="2" t="s">
        <v>26</v>
      </c>
      <c r="D250" s="3">
        <v>179.95</v>
      </c>
      <c r="E250" s="3">
        <v>89.974999999999994</v>
      </c>
      <c r="F250" s="3">
        <f t="shared" si="0"/>
        <v>179.95</v>
      </c>
      <c r="G250" s="5">
        <f t="shared" si="1"/>
        <v>2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7">
        <v>1</v>
      </c>
      <c r="S250" s="7">
        <v>1</v>
      </c>
      <c r="T250" s="6"/>
      <c r="U250" s="6"/>
      <c r="V250" s="6"/>
      <c r="W250" s="6"/>
      <c r="X250" s="6"/>
      <c r="Y250" s="6"/>
    </row>
    <row r="251" spans="1:25" ht="52.5" customHeight="1">
      <c r="A251" s="4" t="s">
        <v>98</v>
      </c>
      <c r="B251" s="2" t="s">
        <v>99</v>
      </c>
      <c r="C251" s="2" t="s">
        <v>27</v>
      </c>
      <c r="D251" s="3">
        <v>169.95</v>
      </c>
      <c r="E251" s="3">
        <v>84.974999999999994</v>
      </c>
      <c r="F251" s="3">
        <f t="shared" si="0"/>
        <v>934.72499999999991</v>
      </c>
      <c r="G251" s="5">
        <f t="shared" si="1"/>
        <v>11</v>
      </c>
      <c r="H251" s="7">
        <v>1</v>
      </c>
      <c r="I251" s="7">
        <v>3</v>
      </c>
      <c r="J251" s="7">
        <v>2</v>
      </c>
      <c r="K251" s="7">
        <v>2</v>
      </c>
      <c r="L251" s="6"/>
      <c r="M251" s="6"/>
      <c r="N251" s="6"/>
      <c r="O251" s="7">
        <v>2</v>
      </c>
      <c r="P251" s="6"/>
      <c r="Q251" s="7">
        <v>1</v>
      </c>
      <c r="R251" s="6"/>
      <c r="S251" s="6"/>
      <c r="T251" s="6"/>
      <c r="U251" s="6"/>
      <c r="V251" s="6"/>
      <c r="W251" s="6"/>
      <c r="X251" s="6"/>
      <c r="Y251" s="6"/>
    </row>
    <row r="252" spans="1:25" ht="52.5" customHeight="1">
      <c r="A252" s="4" t="s">
        <v>100</v>
      </c>
      <c r="B252" s="2" t="s">
        <v>99</v>
      </c>
      <c r="C252" s="2" t="s">
        <v>26</v>
      </c>
      <c r="D252" s="3">
        <v>169.95</v>
      </c>
      <c r="E252" s="3">
        <v>84.974999999999994</v>
      </c>
      <c r="F252" s="3">
        <f t="shared" si="0"/>
        <v>5948.25</v>
      </c>
      <c r="G252" s="5">
        <f t="shared" si="1"/>
        <v>70</v>
      </c>
      <c r="H252" s="6"/>
      <c r="I252" s="6"/>
      <c r="J252" s="6"/>
      <c r="K252" s="6"/>
      <c r="L252" s="7">
        <v>1</v>
      </c>
      <c r="M252" s="7">
        <v>1</v>
      </c>
      <c r="N252" s="7">
        <v>12</v>
      </c>
      <c r="O252" s="7">
        <v>5</v>
      </c>
      <c r="P252" s="7">
        <v>8</v>
      </c>
      <c r="Q252" s="7">
        <v>7</v>
      </c>
      <c r="R252" s="7">
        <v>14</v>
      </c>
      <c r="S252" s="7">
        <v>5</v>
      </c>
      <c r="T252" s="7">
        <v>3</v>
      </c>
      <c r="U252" s="7">
        <v>5</v>
      </c>
      <c r="V252" s="7">
        <v>5</v>
      </c>
      <c r="W252" s="7">
        <v>2</v>
      </c>
      <c r="X252" s="7">
        <v>2</v>
      </c>
      <c r="Y252" s="6"/>
    </row>
    <row r="253" spans="1:25" ht="52.5" customHeight="1">
      <c r="A253" s="4" t="s">
        <v>101</v>
      </c>
      <c r="B253" s="2" t="s">
        <v>99</v>
      </c>
      <c r="C253" s="2" t="s">
        <v>27</v>
      </c>
      <c r="D253" s="3">
        <v>169.95</v>
      </c>
      <c r="E253" s="3">
        <v>84.974999999999994</v>
      </c>
      <c r="F253" s="3">
        <f t="shared" si="0"/>
        <v>1274.625</v>
      </c>
      <c r="G253" s="5">
        <f t="shared" si="1"/>
        <v>15</v>
      </c>
      <c r="H253" s="7">
        <v>6</v>
      </c>
      <c r="I253" s="7">
        <v>3</v>
      </c>
      <c r="J253" s="7">
        <v>5</v>
      </c>
      <c r="K253" s="6"/>
      <c r="L253" s="6"/>
      <c r="M253" s="6"/>
      <c r="N253" s="6"/>
      <c r="O253" s="6"/>
      <c r="P253" s="6"/>
      <c r="Q253" s="7">
        <v>1</v>
      </c>
      <c r="R253" s="6"/>
      <c r="S253" s="6"/>
      <c r="T253" s="6"/>
      <c r="U253" s="6"/>
      <c r="V253" s="6"/>
      <c r="W253" s="6"/>
      <c r="X253" s="6"/>
      <c r="Y253" s="6"/>
    </row>
    <row r="254" spans="1:25" ht="52.5" customHeight="1">
      <c r="A254" s="4">
        <v>54.992150000000002</v>
      </c>
      <c r="B254" s="2" t="s">
        <v>102</v>
      </c>
      <c r="C254" s="2" t="s">
        <v>27</v>
      </c>
      <c r="D254" s="3">
        <v>159.94999999999999</v>
      </c>
      <c r="E254" s="3">
        <v>79.974999999999994</v>
      </c>
      <c r="F254" s="3">
        <f t="shared" si="0"/>
        <v>8477.3499999999985</v>
      </c>
      <c r="G254" s="5">
        <f t="shared" si="1"/>
        <v>106</v>
      </c>
      <c r="H254" s="7">
        <v>1</v>
      </c>
      <c r="I254" s="7">
        <v>21</v>
      </c>
      <c r="J254" s="6"/>
      <c r="K254" s="6"/>
      <c r="L254" s="6"/>
      <c r="M254" s="7">
        <v>12</v>
      </c>
      <c r="N254" s="7">
        <v>2</v>
      </c>
      <c r="O254" s="7">
        <v>2</v>
      </c>
      <c r="P254" s="7">
        <v>2</v>
      </c>
      <c r="Q254" s="7">
        <v>61</v>
      </c>
      <c r="R254" s="7">
        <v>1</v>
      </c>
      <c r="S254" s="7">
        <v>3</v>
      </c>
      <c r="T254" s="7">
        <v>1</v>
      </c>
      <c r="U254" s="6"/>
      <c r="V254" s="6"/>
      <c r="W254" s="6"/>
      <c r="X254" s="6"/>
      <c r="Y254" s="6"/>
    </row>
    <row r="255" spans="1:25" ht="52.5" customHeight="1">
      <c r="A255" s="4">
        <v>54.992170000000002</v>
      </c>
      <c r="B255" s="2" t="s">
        <v>102</v>
      </c>
      <c r="C255" s="2" t="s">
        <v>26</v>
      </c>
      <c r="D255" s="3">
        <v>159.94999999999999</v>
      </c>
      <c r="E255" s="3">
        <v>79.974999999999994</v>
      </c>
      <c r="F255" s="3">
        <f t="shared" si="0"/>
        <v>2159.3249999999998</v>
      </c>
      <c r="G255" s="5">
        <f t="shared" si="1"/>
        <v>27</v>
      </c>
      <c r="H255" s="6"/>
      <c r="I255" s="6"/>
      <c r="J255" s="6"/>
      <c r="K255" s="6"/>
      <c r="L255" s="7">
        <v>1</v>
      </c>
      <c r="M255" s="6"/>
      <c r="N255" s="7">
        <v>3</v>
      </c>
      <c r="O255" s="7">
        <v>2</v>
      </c>
      <c r="P255" s="7">
        <v>3</v>
      </c>
      <c r="Q255" s="7">
        <v>11</v>
      </c>
      <c r="R255" s="7">
        <v>1</v>
      </c>
      <c r="S255" s="6"/>
      <c r="T255" s="7">
        <v>1</v>
      </c>
      <c r="U255" s="7">
        <v>1</v>
      </c>
      <c r="V255" s="7">
        <v>1</v>
      </c>
      <c r="W255" s="7">
        <v>1</v>
      </c>
      <c r="X255" s="7">
        <v>1</v>
      </c>
      <c r="Y255" s="7">
        <v>1</v>
      </c>
    </row>
    <row r="256" spans="1:25" ht="52.5" customHeight="1">
      <c r="A256" s="4">
        <v>54.992179999999998</v>
      </c>
      <c r="B256" s="2" t="s">
        <v>102</v>
      </c>
      <c r="C256" s="2" t="s">
        <v>26</v>
      </c>
      <c r="D256" s="3">
        <v>159.94999999999999</v>
      </c>
      <c r="E256" s="3">
        <v>79.974999999999994</v>
      </c>
      <c r="F256" s="3">
        <f t="shared" si="0"/>
        <v>879.72499999999991</v>
      </c>
      <c r="G256" s="5">
        <f t="shared" si="1"/>
        <v>11</v>
      </c>
      <c r="H256" s="6"/>
      <c r="I256" s="6"/>
      <c r="J256" s="6"/>
      <c r="K256" s="6"/>
      <c r="L256" s="6"/>
      <c r="M256" s="7">
        <v>1</v>
      </c>
      <c r="N256" s="7">
        <v>1</v>
      </c>
      <c r="O256" s="7">
        <v>2</v>
      </c>
      <c r="P256" s="6"/>
      <c r="Q256" s="6"/>
      <c r="R256" s="7">
        <v>2</v>
      </c>
      <c r="S256" s="7">
        <v>1</v>
      </c>
      <c r="T256" s="7">
        <v>1</v>
      </c>
      <c r="U256" s="7">
        <v>1</v>
      </c>
      <c r="V256" s="6"/>
      <c r="W256" s="6"/>
      <c r="X256" s="7">
        <v>2</v>
      </c>
      <c r="Y256" s="6"/>
    </row>
    <row r="257" spans="1:25" ht="52.5" customHeight="1">
      <c r="A257" s="4">
        <v>54.990049999999997</v>
      </c>
      <c r="B257" s="2" t="s">
        <v>102</v>
      </c>
      <c r="C257" s="2" t="s">
        <v>26</v>
      </c>
      <c r="D257" s="3">
        <v>159.94999999999999</v>
      </c>
      <c r="E257" s="3">
        <v>79.974999999999994</v>
      </c>
      <c r="F257" s="3">
        <f t="shared" si="0"/>
        <v>399.875</v>
      </c>
      <c r="G257" s="5">
        <f t="shared" si="1"/>
        <v>5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7">
        <v>1</v>
      </c>
      <c r="V257" s="6"/>
      <c r="W257" s="7">
        <v>1</v>
      </c>
      <c r="X257" s="7">
        <v>2</v>
      </c>
      <c r="Y257" s="7">
        <v>1</v>
      </c>
    </row>
    <row r="258" spans="1:25" ht="52.5" customHeight="1">
      <c r="A258" s="4">
        <v>54.99006</v>
      </c>
      <c r="B258" s="2" t="s">
        <v>102</v>
      </c>
      <c r="C258" s="2" t="s">
        <v>27</v>
      </c>
      <c r="D258" s="3">
        <v>159.94999999999999</v>
      </c>
      <c r="E258" s="3">
        <v>79.974999999999994</v>
      </c>
      <c r="F258" s="3">
        <f t="shared" ref="F258:F409" si="2">E258*G258</f>
        <v>1039.675</v>
      </c>
      <c r="G258" s="5">
        <f t="shared" ref="G258:G409" si="3">SUM(H258:Y258)</f>
        <v>13</v>
      </c>
      <c r="H258" s="6"/>
      <c r="I258" s="6"/>
      <c r="J258" s="7">
        <v>2</v>
      </c>
      <c r="K258" s="6"/>
      <c r="L258" s="7">
        <v>1</v>
      </c>
      <c r="M258" s="6"/>
      <c r="N258" s="7">
        <v>7</v>
      </c>
      <c r="O258" s="6"/>
      <c r="P258" s="7">
        <v>1</v>
      </c>
      <c r="Q258" s="7">
        <v>1</v>
      </c>
      <c r="R258" s="7">
        <v>1</v>
      </c>
      <c r="S258" s="6"/>
      <c r="T258" s="6"/>
      <c r="U258" s="6"/>
      <c r="V258" s="6"/>
      <c r="W258" s="6"/>
      <c r="X258" s="6"/>
      <c r="Y258" s="6"/>
    </row>
    <row r="259" spans="1:25" ht="52.5" customHeight="1">
      <c r="A259" s="4">
        <v>54.992159999999998</v>
      </c>
      <c r="B259" s="2" t="s">
        <v>102</v>
      </c>
      <c r="C259" s="2" t="s">
        <v>27</v>
      </c>
      <c r="D259" s="3">
        <v>159.94999999999999</v>
      </c>
      <c r="E259" s="3">
        <v>79.974999999999994</v>
      </c>
      <c r="F259" s="3">
        <f t="shared" si="2"/>
        <v>1199.625</v>
      </c>
      <c r="G259" s="5">
        <f t="shared" si="3"/>
        <v>15</v>
      </c>
      <c r="H259" s="6"/>
      <c r="I259" s="6"/>
      <c r="J259" s="7">
        <v>1</v>
      </c>
      <c r="K259" s="6"/>
      <c r="L259" s="7">
        <v>5</v>
      </c>
      <c r="M259" s="7">
        <v>1</v>
      </c>
      <c r="N259" s="7">
        <v>2</v>
      </c>
      <c r="O259" s="7">
        <v>3</v>
      </c>
      <c r="P259" s="6"/>
      <c r="Q259" s="6"/>
      <c r="R259" s="7">
        <v>2</v>
      </c>
      <c r="S259" s="6"/>
      <c r="T259" s="7">
        <v>1</v>
      </c>
      <c r="U259" s="6"/>
      <c r="V259" s="6"/>
      <c r="W259" s="6"/>
      <c r="X259" s="6"/>
      <c r="Y259" s="6"/>
    </row>
    <row r="260" spans="1:25" ht="52.5" customHeight="1">
      <c r="A260" s="4">
        <v>31.99944</v>
      </c>
      <c r="B260" s="2" t="s">
        <v>103</v>
      </c>
      <c r="C260" s="2" t="s">
        <v>27</v>
      </c>
      <c r="D260" s="3">
        <v>159.94999999999999</v>
      </c>
      <c r="E260" s="3">
        <v>79.974999999999994</v>
      </c>
      <c r="F260" s="3">
        <f t="shared" si="2"/>
        <v>2319.2749999999996</v>
      </c>
      <c r="G260" s="5">
        <f t="shared" si="3"/>
        <v>29</v>
      </c>
      <c r="H260" s="6"/>
      <c r="I260" s="6"/>
      <c r="J260" s="7">
        <v>3</v>
      </c>
      <c r="K260" s="7">
        <v>2</v>
      </c>
      <c r="L260" s="7">
        <v>15</v>
      </c>
      <c r="M260" s="7">
        <v>6</v>
      </c>
      <c r="N260" s="6"/>
      <c r="O260" s="7">
        <v>1</v>
      </c>
      <c r="P260" s="6"/>
      <c r="Q260" s="6"/>
      <c r="R260" s="7">
        <v>1</v>
      </c>
      <c r="S260" s="6"/>
      <c r="T260" s="7">
        <v>1</v>
      </c>
      <c r="U260" s="6"/>
      <c r="V260" s="6"/>
      <c r="W260" s="6"/>
      <c r="X260" s="6"/>
      <c r="Y260" s="6"/>
    </row>
    <row r="261" spans="1:25" ht="52.5" customHeight="1">
      <c r="A261" s="4">
        <v>41.99577</v>
      </c>
      <c r="B261" s="2" t="s">
        <v>104</v>
      </c>
      <c r="C261" s="2" t="s">
        <v>27</v>
      </c>
      <c r="D261" s="3">
        <v>159.94999999999999</v>
      </c>
      <c r="E261" s="3">
        <v>79.974999999999994</v>
      </c>
      <c r="F261" s="3">
        <f t="shared" si="2"/>
        <v>108765.99999999999</v>
      </c>
      <c r="G261" s="5">
        <f t="shared" si="3"/>
        <v>1360</v>
      </c>
      <c r="H261" s="6"/>
      <c r="I261" s="7">
        <v>17</v>
      </c>
      <c r="J261" s="7">
        <v>49</v>
      </c>
      <c r="K261" s="7">
        <v>43</v>
      </c>
      <c r="L261" s="7">
        <v>165</v>
      </c>
      <c r="M261" s="7">
        <v>274</v>
      </c>
      <c r="N261" s="7">
        <v>339</v>
      </c>
      <c r="O261" s="7">
        <v>167</v>
      </c>
      <c r="P261" s="7">
        <v>138</v>
      </c>
      <c r="Q261" s="7">
        <v>105</v>
      </c>
      <c r="R261" s="7">
        <v>29</v>
      </c>
      <c r="S261" s="7">
        <v>34</v>
      </c>
      <c r="T261" s="6"/>
      <c r="U261" s="6"/>
      <c r="V261" s="6"/>
      <c r="W261" s="6"/>
      <c r="X261" s="6"/>
      <c r="Y261" s="6"/>
    </row>
    <row r="262" spans="1:25" ht="52.5" customHeight="1">
      <c r="A262" s="4">
        <v>41.990029999999997</v>
      </c>
      <c r="B262" s="2" t="s">
        <v>104</v>
      </c>
      <c r="C262" s="2" t="s">
        <v>27</v>
      </c>
      <c r="D262" s="3">
        <v>159.94999999999999</v>
      </c>
      <c r="E262" s="3">
        <v>79.974999999999994</v>
      </c>
      <c r="F262" s="3">
        <f t="shared" si="2"/>
        <v>3278.9749999999999</v>
      </c>
      <c r="G262" s="5">
        <f t="shared" si="3"/>
        <v>41</v>
      </c>
      <c r="H262" s="6"/>
      <c r="I262" s="6"/>
      <c r="J262" s="6"/>
      <c r="K262" s="6"/>
      <c r="L262" s="6"/>
      <c r="M262" s="6"/>
      <c r="N262" s="7">
        <v>29</v>
      </c>
      <c r="O262" s="6"/>
      <c r="P262" s="7">
        <v>4</v>
      </c>
      <c r="Q262" s="7">
        <v>4</v>
      </c>
      <c r="R262" s="7">
        <v>2</v>
      </c>
      <c r="S262" s="6"/>
      <c r="T262" s="7">
        <v>2</v>
      </c>
      <c r="U262" s="6"/>
      <c r="V262" s="6"/>
      <c r="W262" s="6"/>
      <c r="X262" s="6"/>
      <c r="Y262" s="6"/>
    </row>
    <row r="263" spans="1:25" ht="52.5" customHeight="1">
      <c r="A263" s="4">
        <v>41.992269999999998</v>
      </c>
      <c r="B263" s="2" t="s">
        <v>104</v>
      </c>
      <c r="C263" s="2" t="s">
        <v>26</v>
      </c>
      <c r="D263" s="3">
        <v>159.94999999999999</v>
      </c>
      <c r="E263" s="3">
        <v>79.974999999999994</v>
      </c>
      <c r="F263" s="3">
        <f t="shared" si="2"/>
        <v>1999.3749999999998</v>
      </c>
      <c r="G263" s="5">
        <f t="shared" si="3"/>
        <v>25</v>
      </c>
      <c r="H263" s="6"/>
      <c r="I263" s="6"/>
      <c r="J263" s="6"/>
      <c r="K263" s="6"/>
      <c r="L263" s="7">
        <v>7</v>
      </c>
      <c r="M263" s="6"/>
      <c r="N263" s="6"/>
      <c r="O263" s="7">
        <v>7</v>
      </c>
      <c r="P263" s="7">
        <v>3</v>
      </c>
      <c r="Q263" s="7">
        <v>2</v>
      </c>
      <c r="R263" s="7">
        <v>2</v>
      </c>
      <c r="S263" s="6"/>
      <c r="T263" s="7">
        <v>1</v>
      </c>
      <c r="U263" s="6"/>
      <c r="V263" s="6"/>
      <c r="W263" s="7">
        <v>1</v>
      </c>
      <c r="X263" s="6"/>
      <c r="Y263" s="7">
        <v>2</v>
      </c>
    </row>
    <row r="264" spans="1:25" ht="54" customHeight="1">
      <c r="A264" s="4">
        <v>41.99004</v>
      </c>
      <c r="B264" s="2" t="s">
        <v>104</v>
      </c>
      <c r="C264" s="2" t="s">
        <v>26</v>
      </c>
      <c r="D264" s="3">
        <v>159.94999999999999</v>
      </c>
      <c r="E264" s="3">
        <v>79.974999999999994</v>
      </c>
      <c r="F264" s="3">
        <f t="shared" si="2"/>
        <v>5118.3999999999996</v>
      </c>
      <c r="G264" s="5">
        <f t="shared" si="3"/>
        <v>64</v>
      </c>
      <c r="H264" s="6"/>
      <c r="I264" s="6"/>
      <c r="J264" s="6"/>
      <c r="K264" s="6"/>
      <c r="L264" s="6"/>
      <c r="M264" s="6"/>
      <c r="N264" s="7">
        <v>12</v>
      </c>
      <c r="O264" s="6"/>
      <c r="P264" s="7">
        <v>7</v>
      </c>
      <c r="Q264" s="6"/>
      <c r="R264" s="7">
        <v>15</v>
      </c>
      <c r="S264" s="6"/>
      <c r="T264" s="7">
        <v>2</v>
      </c>
      <c r="U264" s="6"/>
      <c r="V264" s="7">
        <v>4</v>
      </c>
      <c r="W264" s="6"/>
      <c r="X264" s="7">
        <v>23</v>
      </c>
      <c r="Y264" s="7">
        <v>1</v>
      </c>
    </row>
    <row r="265" spans="1:25" ht="54" customHeight="1">
      <c r="A265" s="4">
        <v>41.98462</v>
      </c>
      <c r="B265" s="2" t="s">
        <v>104</v>
      </c>
      <c r="C265" s="2" t="s">
        <v>26</v>
      </c>
      <c r="D265" s="3">
        <v>159.94999999999999</v>
      </c>
      <c r="E265" s="3">
        <v>79.974999999999994</v>
      </c>
      <c r="F265" s="3">
        <f t="shared" si="2"/>
        <v>1359.5749999999998</v>
      </c>
      <c r="G265" s="5">
        <f t="shared" si="3"/>
        <v>17</v>
      </c>
      <c r="H265" s="6"/>
      <c r="I265" s="6"/>
      <c r="J265" s="6"/>
      <c r="K265" s="6"/>
      <c r="L265" s="6"/>
      <c r="M265" s="6"/>
      <c r="N265" s="7">
        <v>5</v>
      </c>
      <c r="O265" s="7">
        <v>9</v>
      </c>
      <c r="P265" s="7">
        <v>1</v>
      </c>
      <c r="Q265" s="6"/>
      <c r="R265" s="6"/>
      <c r="S265" s="6"/>
      <c r="T265" s="7">
        <v>1</v>
      </c>
      <c r="U265" s="7">
        <v>1</v>
      </c>
      <c r="V265" s="6"/>
      <c r="W265" s="6"/>
      <c r="X265" s="6"/>
      <c r="Y265" s="6"/>
    </row>
    <row r="266" spans="1:25" ht="54" customHeight="1">
      <c r="A266" s="4">
        <v>41.992260000000002</v>
      </c>
      <c r="B266" s="2" t="s">
        <v>104</v>
      </c>
      <c r="C266" s="2" t="s">
        <v>27</v>
      </c>
      <c r="D266" s="3">
        <v>159.94999999999999</v>
      </c>
      <c r="E266" s="3">
        <v>79.974999999999994</v>
      </c>
      <c r="F266" s="3">
        <f t="shared" si="2"/>
        <v>67818.799999999988</v>
      </c>
      <c r="G266" s="5">
        <f t="shared" si="3"/>
        <v>848</v>
      </c>
      <c r="H266" s="7">
        <v>27</v>
      </c>
      <c r="I266" s="7">
        <v>79</v>
      </c>
      <c r="J266" s="6"/>
      <c r="K266" s="7">
        <v>97</v>
      </c>
      <c r="L266" s="7">
        <v>258</v>
      </c>
      <c r="M266" s="7">
        <v>116</v>
      </c>
      <c r="N266" s="7">
        <v>250</v>
      </c>
      <c r="O266" s="6"/>
      <c r="P266" s="7">
        <v>2</v>
      </c>
      <c r="Q266" s="7">
        <v>19</v>
      </c>
      <c r="R266" s="6"/>
      <c r="S266" s="6"/>
      <c r="T266" s="6"/>
      <c r="U266" s="6"/>
      <c r="V266" s="6"/>
      <c r="W266" s="6"/>
      <c r="X266" s="6"/>
      <c r="Y266" s="6"/>
    </row>
    <row r="267" spans="1:25" ht="54" customHeight="1">
      <c r="A267" s="4">
        <v>41.989220000000003</v>
      </c>
      <c r="B267" s="2" t="s">
        <v>104</v>
      </c>
      <c r="C267" s="2" t="s">
        <v>27</v>
      </c>
      <c r="D267" s="3">
        <v>159.94999999999999</v>
      </c>
      <c r="E267" s="3">
        <v>79.974999999999994</v>
      </c>
      <c r="F267" s="3">
        <f t="shared" si="2"/>
        <v>399.875</v>
      </c>
      <c r="G267" s="5">
        <f t="shared" si="3"/>
        <v>5</v>
      </c>
      <c r="H267" s="7">
        <v>1</v>
      </c>
      <c r="I267" s="6"/>
      <c r="J267" s="7">
        <v>1</v>
      </c>
      <c r="K267" s="7">
        <v>1</v>
      </c>
      <c r="L267" s="6"/>
      <c r="M267" s="6"/>
      <c r="N267" s="6"/>
      <c r="O267" s="7">
        <v>1</v>
      </c>
      <c r="P267" s="7">
        <v>1</v>
      </c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54" customHeight="1">
      <c r="A268" s="4">
        <v>41.995840000000001</v>
      </c>
      <c r="B268" s="2" t="s">
        <v>104</v>
      </c>
      <c r="C268" s="2" t="s">
        <v>26</v>
      </c>
      <c r="D268" s="3">
        <v>159.94999999999999</v>
      </c>
      <c r="E268" s="3">
        <v>79.974999999999994</v>
      </c>
      <c r="F268" s="3">
        <f t="shared" si="2"/>
        <v>17834.424999999999</v>
      </c>
      <c r="G268" s="5">
        <f t="shared" si="3"/>
        <v>223</v>
      </c>
      <c r="H268" s="6"/>
      <c r="I268" s="6"/>
      <c r="J268" s="6"/>
      <c r="K268" s="6"/>
      <c r="L268" s="7">
        <v>1</v>
      </c>
      <c r="M268" s="7">
        <v>1</v>
      </c>
      <c r="N268" s="7">
        <v>20</v>
      </c>
      <c r="O268" s="7">
        <v>17</v>
      </c>
      <c r="P268" s="7">
        <v>19</v>
      </c>
      <c r="Q268" s="7">
        <v>22</v>
      </c>
      <c r="R268" s="7">
        <v>26</v>
      </c>
      <c r="S268" s="7">
        <v>23</v>
      </c>
      <c r="T268" s="7">
        <v>24</v>
      </c>
      <c r="U268" s="7">
        <v>20</v>
      </c>
      <c r="V268" s="7">
        <v>16</v>
      </c>
      <c r="W268" s="7">
        <v>1</v>
      </c>
      <c r="X268" s="7">
        <v>23</v>
      </c>
      <c r="Y268" s="7">
        <v>10</v>
      </c>
    </row>
    <row r="269" spans="1:25" ht="54" customHeight="1">
      <c r="A269" s="4">
        <v>41.99579</v>
      </c>
      <c r="B269" s="2" t="s">
        <v>104</v>
      </c>
      <c r="C269" s="2" t="s">
        <v>27</v>
      </c>
      <c r="D269" s="3">
        <v>159.94999999999999</v>
      </c>
      <c r="E269" s="3">
        <v>79.974999999999994</v>
      </c>
      <c r="F269" s="3">
        <f t="shared" si="2"/>
        <v>23112.774999999998</v>
      </c>
      <c r="G269" s="5">
        <f t="shared" si="3"/>
        <v>289</v>
      </c>
      <c r="H269" s="7">
        <v>34</v>
      </c>
      <c r="I269" s="7">
        <v>30</v>
      </c>
      <c r="J269" s="7">
        <v>8</v>
      </c>
      <c r="K269" s="7">
        <v>32</v>
      </c>
      <c r="L269" s="7">
        <v>28</v>
      </c>
      <c r="M269" s="7">
        <v>27</v>
      </c>
      <c r="N269" s="7">
        <v>2</v>
      </c>
      <c r="O269" s="7">
        <v>12</v>
      </c>
      <c r="P269" s="7">
        <v>24</v>
      </c>
      <c r="Q269" s="7">
        <v>19</v>
      </c>
      <c r="R269" s="7">
        <v>22</v>
      </c>
      <c r="S269" s="7">
        <v>24</v>
      </c>
      <c r="T269" s="7">
        <v>27</v>
      </c>
      <c r="U269" s="6"/>
      <c r="V269" s="6"/>
      <c r="W269" s="6"/>
      <c r="X269" s="6"/>
      <c r="Y269" s="6"/>
    </row>
    <row r="270" spans="1:25" ht="54" customHeight="1">
      <c r="A270" s="4">
        <v>41.995809999999999</v>
      </c>
      <c r="B270" s="2" t="s">
        <v>104</v>
      </c>
      <c r="C270" s="2" t="s">
        <v>27</v>
      </c>
      <c r="D270" s="3">
        <v>159.94999999999999</v>
      </c>
      <c r="E270" s="3">
        <v>79.974999999999994</v>
      </c>
      <c r="F270" s="3">
        <f t="shared" si="2"/>
        <v>2319.2749999999996</v>
      </c>
      <c r="G270" s="5">
        <f t="shared" si="3"/>
        <v>29</v>
      </c>
      <c r="H270" s="7">
        <v>1</v>
      </c>
      <c r="I270" s="7">
        <v>2</v>
      </c>
      <c r="J270" s="7">
        <v>14</v>
      </c>
      <c r="K270" s="7">
        <v>3</v>
      </c>
      <c r="L270" s="7">
        <v>1</v>
      </c>
      <c r="M270" s="6"/>
      <c r="N270" s="7">
        <v>1</v>
      </c>
      <c r="O270" s="7">
        <v>1</v>
      </c>
      <c r="P270" s="7">
        <v>1</v>
      </c>
      <c r="Q270" s="7">
        <v>4</v>
      </c>
      <c r="R270" s="6"/>
      <c r="S270" s="6"/>
      <c r="T270" s="7">
        <v>1</v>
      </c>
      <c r="U270" s="6"/>
      <c r="V270" s="6"/>
      <c r="W270" s="6"/>
      <c r="X270" s="6"/>
      <c r="Y270" s="6"/>
    </row>
    <row r="271" spans="1:25" ht="54" customHeight="1">
      <c r="A271" s="4">
        <v>41.984610000000004</v>
      </c>
      <c r="B271" s="2" t="s">
        <v>104</v>
      </c>
      <c r="C271" s="2" t="s">
        <v>26</v>
      </c>
      <c r="D271" s="3">
        <v>159.94999999999999</v>
      </c>
      <c r="E271" s="3">
        <v>79.974999999999994</v>
      </c>
      <c r="F271" s="3">
        <f t="shared" si="2"/>
        <v>1359.5749999999998</v>
      </c>
      <c r="G271" s="5">
        <f t="shared" si="3"/>
        <v>17</v>
      </c>
      <c r="H271" s="6"/>
      <c r="I271" s="6"/>
      <c r="J271" s="6"/>
      <c r="K271" s="6"/>
      <c r="L271" s="6"/>
      <c r="M271" s="6"/>
      <c r="N271" s="6"/>
      <c r="O271" s="7">
        <v>4</v>
      </c>
      <c r="P271" s="6"/>
      <c r="Q271" s="6"/>
      <c r="R271" s="6"/>
      <c r="S271" s="7">
        <v>1</v>
      </c>
      <c r="T271" s="7">
        <v>10</v>
      </c>
      <c r="U271" s="7">
        <v>1</v>
      </c>
      <c r="V271" s="7">
        <v>1</v>
      </c>
      <c r="W271" s="6"/>
      <c r="X271" s="6"/>
      <c r="Y271" s="6"/>
    </row>
    <row r="272" spans="1:25" ht="54" customHeight="1">
      <c r="A272" s="4">
        <v>41.989260000000002</v>
      </c>
      <c r="B272" s="2" t="s">
        <v>104</v>
      </c>
      <c r="C272" s="2" t="s">
        <v>26</v>
      </c>
      <c r="D272" s="3">
        <v>159.94999999999999</v>
      </c>
      <c r="E272" s="3">
        <v>79.974999999999994</v>
      </c>
      <c r="F272" s="3">
        <f t="shared" si="2"/>
        <v>799.75</v>
      </c>
      <c r="G272" s="5">
        <f t="shared" si="3"/>
        <v>10</v>
      </c>
      <c r="H272" s="6"/>
      <c r="I272" s="6"/>
      <c r="J272" s="6"/>
      <c r="K272" s="6"/>
      <c r="L272" s="6"/>
      <c r="M272" s="6"/>
      <c r="N272" s="6"/>
      <c r="O272" s="7">
        <v>3</v>
      </c>
      <c r="P272" s="6"/>
      <c r="Q272" s="6"/>
      <c r="R272" s="7">
        <v>5</v>
      </c>
      <c r="S272" s="7">
        <v>1</v>
      </c>
      <c r="T272" s="6"/>
      <c r="U272" s="6"/>
      <c r="V272" s="6"/>
      <c r="W272" s="6"/>
      <c r="X272" s="6"/>
      <c r="Y272" s="7">
        <v>1</v>
      </c>
    </row>
    <row r="273" spans="1:25" ht="54" customHeight="1">
      <c r="A273" s="4">
        <v>41.995780000000003</v>
      </c>
      <c r="B273" s="2" t="s">
        <v>104</v>
      </c>
      <c r="C273" s="2" t="s">
        <v>27</v>
      </c>
      <c r="D273" s="3">
        <v>159.94999999999999</v>
      </c>
      <c r="E273" s="3">
        <v>79.974999999999994</v>
      </c>
      <c r="F273" s="3">
        <f t="shared" si="2"/>
        <v>40947.199999999997</v>
      </c>
      <c r="G273" s="5">
        <f t="shared" si="3"/>
        <v>512</v>
      </c>
      <c r="H273" s="7">
        <v>30</v>
      </c>
      <c r="I273" s="7">
        <v>41</v>
      </c>
      <c r="J273" s="7">
        <v>7</v>
      </c>
      <c r="K273" s="7">
        <v>142</v>
      </c>
      <c r="L273" s="7">
        <v>6</v>
      </c>
      <c r="M273" s="7">
        <v>157</v>
      </c>
      <c r="N273" s="7">
        <v>95</v>
      </c>
      <c r="O273" s="7">
        <v>7</v>
      </c>
      <c r="P273" s="7">
        <v>1</v>
      </c>
      <c r="Q273" s="7">
        <v>7</v>
      </c>
      <c r="R273" s="7">
        <v>16</v>
      </c>
      <c r="S273" s="7">
        <v>1</v>
      </c>
      <c r="T273" s="7">
        <v>2</v>
      </c>
      <c r="U273" s="6"/>
      <c r="V273" s="6"/>
      <c r="W273" s="6"/>
      <c r="X273" s="6"/>
      <c r="Y273" s="6"/>
    </row>
    <row r="274" spans="1:25" ht="54" customHeight="1">
      <c r="A274" s="4">
        <v>41.995820000000002</v>
      </c>
      <c r="B274" s="2" t="s">
        <v>104</v>
      </c>
      <c r="C274" s="2" t="s">
        <v>26</v>
      </c>
      <c r="D274" s="3">
        <v>159.94999999999999</v>
      </c>
      <c r="E274" s="3">
        <v>79.974999999999994</v>
      </c>
      <c r="F274" s="3">
        <f t="shared" si="2"/>
        <v>34229.299999999996</v>
      </c>
      <c r="G274" s="5">
        <f t="shared" si="3"/>
        <v>428</v>
      </c>
      <c r="H274" s="6"/>
      <c r="I274" s="6"/>
      <c r="J274" s="6"/>
      <c r="K274" s="6"/>
      <c r="L274" s="6"/>
      <c r="M274" s="6"/>
      <c r="N274" s="7">
        <v>46</v>
      </c>
      <c r="O274" s="7">
        <v>76</v>
      </c>
      <c r="P274" s="7">
        <v>123</v>
      </c>
      <c r="Q274" s="6"/>
      <c r="R274" s="7">
        <v>111</v>
      </c>
      <c r="S274" s="6"/>
      <c r="T274" s="6"/>
      <c r="U274" s="6"/>
      <c r="V274" s="7">
        <v>64</v>
      </c>
      <c r="W274" s="6"/>
      <c r="X274" s="7">
        <v>7</v>
      </c>
      <c r="Y274" s="7">
        <v>1</v>
      </c>
    </row>
    <row r="275" spans="1:25" ht="54" customHeight="1">
      <c r="A275" s="4">
        <v>41.989240000000002</v>
      </c>
      <c r="B275" s="2" t="s">
        <v>104</v>
      </c>
      <c r="C275" s="2" t="s">
        <v>26</v>
      </c>
      <c r="D275" s="3">
        <v>159.94999999999999</v>
      </c>
      <c r="E275" s="3">
        <v>79.974999999999994</v>
      </c>
      <c r="F275" s="3">
        <f t="shared" si="2"/>
        <v>159.94999999999999</v>
      </c>
      <c r="G275" s="5">
        <f t="shared" si="3"/>
        <v>2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7">
        <v>1</v>
      </c>
      <c r="S275" s="7">
        <v>1</v>
      </c>
      <c r="T275" s="6"/>
      <c r="U275" s="6"/>
      <c r="V275" s="6"/>
      <c r="W275" s="6"/>
      <c r="X275" s="6"/>
      <c r="Y275" s="6"/>
    </row>
    <row r="276" spans="1:25" ht="54" customHeight="1">
      <c r="A276" s="4">
        <v>41.983969999999999</v>
      </c>
      <c r="B276" s="2" t="s">
        <v>104</v>
      </c>
      <c r="C276" s="2" t="s">
        <v>26</v>
      </c>
      <c r="D276" s="3">
        <v>159.94999999999999</v>
      </c>
      <c r="E276" s="3">
        <v>79.974999999999994</v>
      </c>
      <c r="F276" s="3">
        <f t="shared" si="2"/>
        <v>639.79999999999995</v>
      </c>
      <c r="G276" s="5">
        <f t="shared" si="3"/>
        <v>8</v>
      </c>
      <c r="H276" s="6"/>
      <c r="I276" s="6"/>
      <c r="J276" s="6"/>
      <c r="K276" s="6"/>
      <c r="L276" s="6"/>
      <c r="M276" s="6"/>
      <c r="N276" s="6"/>
      <c r="O276" s="6"/>
      <c r="P276" s="7">
        <v>1</v>
      </c>
      <c r="Q276" s="6"/>
      <c r="R276" s="7">
        <v>6</v>
      </c>
      <c r="S276" s="6"/>
      <c r="T276" s="7">
        <v>1</v>
      </c>
      <c r="U276" s="6"/>
      <c r="V276" s="6"/>
      <c r="W276" s="6"/>
      <c r="X276" s="6"/>
      <c r="Y276" s="6"/>
    </row>
    <row r="277" spans="1:25" ht="54" customHeight="1">
      <c r="A277" s="4">
        <v>41.989249999999998</v>
      </c>
      <c r="B277" s="2" t="s">
        <v>104</v>
      </c>
      <c r="C277" s="2" t="s">
        <v>26</v>
      </c>
      <c r="D277" s="3">
        <v>159.94999999999999</v>
      </c>
      <c r="E277" s="3">
        <v>79.974999999999994</v>
      </c>
      <c r="F277" s="3">
        <f t="shared" si="2"/>
        <v>639.79999999999995</v>
      </c>
      <c r="G277" s="5">
        <f t="shared" si="3"/>
        <v>8</v>
      </c>
      <c r="H277" s="6"/>
      <c r="I277" s="6"/>
      <c r="J277" s="6"/>
      <c r="K277" s="6"/>
      <c r="L277" s="7">
        <v>2</v>
      </c>
      <c r="M277" s="6"/>
      <c r="N277" s="6"/>
      <c r="O277" s="7">
        <v>1</v>
      </c>
      <c r="P277" s="7">
        <v>1</v>
      </c>
      <c r="Q277" s="6"/>
      <c r="R277" s="6"/>
      <c r="S277" s="6"/>
      <c r="T277" s="6"/>
      <c r="U277" s="6"/>
      <c r="V277" s="6"/>
      <c r="W277" s="7">
        <v>1</v>
      </c>
      <c r="X277" s="7">
        <v>3</v>
      </c>
      <c r="Y277" s="6"/>
    </row>
    <row r="278" spans="1:25" ht="54" customHeight="1">
      <c r="A278" s="4">
        <v>41.98921</v>
      </c>
      <c r="B278" s="2" t="s">
        <v>104</v>
      </c>
      <c r="C278" s="2" t="s">
        <v>27</v>
      </c>
      <c r="D278" s="3">
        <v>159.94999999999999</v>
      </c>
      <c r="E278" s="3">
        <v>79.974999999999994</v>
      </c>
      <c r="F278" s="3">
        <f t="shared" si="2"/>
        <v>2079.35</v>
      </c>
      <c r="G278" s="5">
        <f t="shared" si="3"/>
        <v>26</v>
      </c>
      <c r="H278" s="7">
        <v>1</v>
      </c>
      <c r="I278" s="6"/>
      <c r="J278" s="6"/>
      <c r="K278" s="7">
        <v>1</v>
      </c>
      <c r="L278" s="6"/>
      <c r="M278" s="6"/>
      <c r="N278" s="7">
        <v>6</v>
      </c>
      <c r="O278" s="7">
        <v>5</v>
      </c>
      <c r="P278" s="7">
        <v>2</v>
      </c>
      <c r="Q278" s="7">
        <v>6</v>
      </c>
      <c r="R278" s="7">
        <v>1</v>
      </c>
      <c r="S278" s="6"/>
      <c r="T278" s="7">
        <v>4</v>
      </c>
      <c r="U278" s="6"/>
      <c r="V278" s="6"/>
      <c r="W278" s="6"/>
      <c r="X278" s="6"/>
      <c r="Y278" s="6"/>
    </row>
    <row r="279" spans="1:25" ht="54" customHeight="1">
      <c r="A279" s="4">
        <v>41.995849999999997</v>
      </c>
      <c r="B279" s="2" t="s">
        <v>104</v>
      </c>
      <c r="C279" s="2" t="s">
        <v>26</v>
      </c>
      <c r="D279" s="3">
        <v>159.94999999999999</v>
      </c>
      <c r="E279" s="3">
        <v>79.974999999999994</v>
      </c>
      <c r="F279" s="3">
        <f t="shared" si="2"/>
        <v>24792.25</v>
      </c>
      <c r="G279" s="5">
        <f t="shared" si="3"/>
        <v>310</v>
      </c>
      <c r="H279" s="6"/>
      <c r="I279" s="6"/>
      <c r="J279" s="6"/>
      <c r="K279" s="6"/>
      <c r="L279" s="6"/>
      <c r="M279" s="7">
        <v>13</v>
      </c>
      <c r="N279" s="7">
        <v>162</v>
      </c>
      <c r="O279" s="7">
        <v>118</v>
      </c>
      <c r="P279" s="7">
        <v>4</v>
      </c>
      <c r="Q279" s="7">
        <v>1</v>
      </c>
      <c r="R279" s="6"/>
      <c r="S279" s="7">
        <v>5</v>
      </c>
      <c r="T279" s="7">
        <v>2</v>
      </c>
      <c r="U279" s="7">
        <v>1</v>
      </c>
      <c r="V279" s="7">
        <v>1</v>
      </c>
      <c r="W279" s="7">
        <v>1</v>
      </c>
      <c r="X279" s="6"/>
      <c r="Y279" s="7">
        <v>2</v>
      </c>
    </row>
    <row r="280" spans="1:25" ht="54" customHeight="1">
      <c r="A280" s="4">
        <v>41.989229999999999</v>
      </c>
      <c r="B280" s="2" t="s">
        <v>104</v>
      </c>
      <c r="C280" s="2" t="s">
        <v>27</v>
      </c>
      <c r="D280" s="3">
        <v>159.94999999999999</v>
      </c>
      <c r="E280" s="3">
        <v>79.974999999999994</v>
      </c>
      <c r="F280" s="3">
        <f t="shared" si="2"/>
        <v>3278.9749999999999</v>
      </c>
      <c r="G280" s="5">
        <f t="shared" si="3"/>
        <v>41</v>
      </c>
      <c r="H280" s="6"/>
      <c r="I280" s="7">
        <v>28</v>
      </c>
      <c r="J280" s="7">
        <v>10</v>
      </c>
      <c r="K280" s="6"/>
      <c r="L280" s="6"/>
      <c r="M280" s="7">
        <v>1</v>
      </c>
      <c r="N280" s="6"/>
      <c r="O280" s="6"/>
      <c r="P280" s="6"/>
      <c r="Q280" s="7">
        <v>1</v>
      </c>
      <c r="R280" s="6"/>
      <c r="S280" s="7">
        <v>1</v>
      </c>
      <c r="T280" s="6"/>
      <c r="U280" s="6"/>
      <c r="V280" s="6"/>
      <c r="W280" s="6"/>
      <c r="X280" s="6"/>
      <c r="Y280" s="6"/>
    </row>
    <row r="281" spans="1:25" ht="54" customHeight="1">
      <c r="A281" s="4">
        <v>41.995829999999998</v>
      </c>
      <c r="B281" s="2" t="s">
        <v>104</v>
      </c>
      <c r="C281" s="2" t="s">
        <v>26</v>
      </c>
      <c r="D281" s="3">
        <v>159.94999999999999</v>
      </c>
      <c r="E281" s="3">
        <v>79.974999999999994</v>
      </c>
      <c r="F281" s="3">
        <f t="shared" si="2"/>
        <v>2559.1999999999998</v>
      </c>
      <c r="G281" s="5">
        <f t="shared" si="3"/>
        <v>32</v>
      </c>
      <c r="H281" s="6"/>
      <c r="I281" s="6"/>
      <c r="J281" s="6"/>
      <c r="K281" s="6"/>
      <c r="L281" s="6"/>
      <c r="M281" s="6"/>
      <c r="N281" s="7">
        <v>1</v>
      </c>
      <c r="O281" s="6"/>
      <c r="P281" s="7">
        <v>30</v>
      </c>
      <c r="Q281" s="6"/>
      <c r="R281" s="6"/>
      <c r="S281" s="6"/>
      <c r="T281" s="7">
        <v>1</v>
      </c>
      <c r="U281" s="6"/>
      <c r="V281" s="6"/>
      <c r="W281" s="6"/>
      <c r="X281" s="6"/>
      <c r="Y281" s="6"/>
    </row>
    <row r="282" spans="1:25" ht="54" customHeight="1">
      <c r="A282" s="4">
        <v>41.986789999999999</v>
      </c>
      <c r="B282" s="2" t="s">
        <v>104</v>
      </c>
      <c r="C282" s="2" t="s">
        <v>27</v>
      </c>
      <c r="D282" s="3">
        <v>159.94999999999999</v>
      </c>
      <c r="E282" s="3">
        <v>79.974999999999994</v>
      </c>
      <c r="F282" s="3">
        <f t="shared" si="2"/>
        <v>159.94999999999999</v>
      </c>
      <c r="G282" s="5">
        <f t="shared" si="3"/>
        <v>2</v>
      </c>
      <c r="H282" s="6"/>
      <c r="I282" s="6"/>
      <c r="J282" s="7">
        <v>1</v>
      </c>
      <c r="K282" s="6"/>
      <c r="L282" s="6"/>
      <c r="M282" s="6"/>
      <c r="N282" s="6"/>
      <c r="O282" s="7">
        <v>1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54" customHeight="1">
      <c r="A283" s="4">
        <v>41.984589999999997</v>
      </c>
      <c r="B283" s="2" t="s">
        <v>104</v>
      </c>
      <c r="C283" s="2" t="s">
        <v>27</v>
      </c>
      <c r="D283" s="3">
        <v>159.94999999999999</v>
      </c>
      <c r="E283" s="3">
        <v>79.974999999999994</v>
      </c>
      <c r="F283" s="3">
        <f t="shared" si="2"/>
        <v>559.82499999999993</v>
      </c>
      <c r="G283" s="5">
        <f t="shared" si="3"/>
        <v>7</v>
      </c>
      <c r="H283" s="6"/>
      <c r="I283" s="7">
        <v>1</v>
      </c>
      <c r="J283" s="7">
        <v>2</v>
      </c>
      <c r="K283" s="6"/>
      <c r="L283" s="7">
        <v>1</v>
      </c>
      <c r="M283" s="7">
        <v>2</v>
      </c>
      <c r="N283" s="6"/>
      <c r="O283" s="6"/>
      <c r="P283" s="7">
        <v>1</v>
      </c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54" customHeight="1">
      <c r="A284" s="4" t="s">
        <v>105</v>
      </c>
      <c r="B284" s="2" t="s">
        <v>106</v>
      </c>
      <c r="C284" s="2" t="s">
        <v>26</v>
      </c>
      <c r="D284" s="3">
        <v>169.95</v>
      </c>
      <c r="E284" s="3">
        <v>84.974999999999994</v>
      </c>
      <c r="F284" s="3">
        <f t="shared" si="2"/>
        <v>3399</v>
      </c>
      <c r="G284" s="5">
        <f t="shared" si="3"/>
        <v>40</v>
      </c>
      <c r="H284" s="6"/>
      <c r="I284" s="6"/>
      <c r="J284" s="6"/>
      <c r="K284" s="6"/>
      <c r="L284" s="7">
        <v>5</v>
      </c>
      <c r="M284" s="7">
        <v>4</v>
      </c>
      <c r="N284" s="7">
        <v>3</v>
      </c>
      <c r="O284" s="7">
        <v>6</v>
      </c>
      <c r="P284" s="7">
        <v>8</v>
      </c>
      <c r="Q284" s="7">
        <v>3</v>
      </c>
      <c r="R284" s="7">
        <v>4</v>
      </c>
      <c r="S284" s="7">
        <v>2</v>
      </c>
      <c r="T284" s="6"/>
      <c r="U284" s="6"/>
      <c r="V284" s="7">
        <v>5</v>
      </c>
      <c r="W284" s="6"/>
      <c r="X284" s="6"/>
      <c r="Y284" s="6"/>
    </row>
    <row r="285" spans="1:25" ht="54" customHeight="1">
      <c r="A285" s="4" t="s">
        <v>107</v>
      </c>
      <c r="B285" s="2" t="s">
        <v>106</v>
      </c>
      <c r="C285" s="2" t="s">
        <v>27</v>
      </c>
      <c r="D285" s="3">
        <v>169.95</v>
      </c>
      <c r="E285" s="3">
        <v>84.974999999999994</v>
      </c>
      <c r="F285" s="3">
        <f t="shared" si="2"/>
        <v>8327.5499999999993</v>
      </c>
      <c r="G285" s="5">
        <f t="shared" si="3"/>
        <v>98</v>
      </c>
      <c r="H285" s="6"/>
      <c r="I285" s="6"/>
      <c r="J285" s="6"/>
      <c r="K285" s="7">
        <v>1</v>
      </c>
      <c r="L285" s="7">
        <v>84</v>
      </c>
      <c r="M285" s="7">
        <v>3</v>
      </c>
      <c r="N285" s="6"/>
      <c r="O285" s="7">
        <v>3</v>
      </c>
      <c r="P285" s="6"/>
      <c r="Q285" s="7">
        <v>5</v>
      </c>
      <c r="R285" s="6"/>
      <c r="S285" s="7">
        <v>1</v>
      </c>
      <c r="T285" s="7">
        <v>1</v>
      </c>
      <c r="U285" s="6"/>
      <c r="V285" s="6"/>
      <c r="W285" s="6"/>
      <c r="X285" s="6"/>
      <c r="Y285" s="6"/>
    </row>
    <row r="286" spans="1:25" ht="54" customHeight="1">
      <c r="A286" s="4" t="s">
        <v>108</v>
      </c>
      <c r="B286" s="2" t="s">
        <v>106</v>
      </c>
      <c r="C286" s="2" t="s">
        <v>26</v>
      </c>
      <c r="D286" s="3">
        <v>169.95</v>
      </c>
      <c r="E286" s="3">
        <v>84.974999999999994</v>
      </c>
      <c r="F286" s="3">
        <f t="shared" si="2"/>
        <v>849.75</v>
      </c>
      <c r="G286" s="5">
        <f t="shared" si="3"/>
        <v>10</v>
      </c>
      <c r="H286" s="6"/>
      <c r="I286" s="6"/>
      <c r="J286" s="6"/>
      <c r="K286" s="6"/>
      <c r="L286" s="6"/>
      <c r="M286" s="6"/>
      <c r="N286" s="7">
        <v>1</v>
      </c>
      <c r="O286" s="6"/>
      <c r="P286" s="6"/>
      <c r="Q286" s="7">
        <v>6</v>
      </c>
      <c r="R286" s="6"/>
      <c r="S286" s="6"/>
      <c r="T286" s="7">
        <v>1</v>
      </c>
      <c r="U286" s="7">
        <v>1</v>
      </c>
      <c r="V286" s="6"/>
      <c r="W286" s="6"/>
      <c r="X286" s="7">
        <v>1</v>
      </c>
      <c r="Y286" s="6"/>
    </row>
    <row r="287" spans="1:25" ht="54" customHeight="1">
      <c r="A287" s="4" t="s">
        <v>109</v>
      </c>
      <c r="B287" s="2" t="s">
        <v>106</v>
      </c>
      <c r="C287" s="2" t="s">
        <v>26</v>
      </c>
      <c r="D287" s="3">
        <v>169.95</v>
      </c>
      <c r="E287" s="3">
        <v>84.974999999999994</v>
      </c>
      <c r="F287" s="3">
        <f t="shared" si="2"/>
        <v>5438.4</v>
      </c>
      <c r="G287" s="5">
        <f t="shared" si="3"/>
        <v>64</v>
      </c>
      <c r="H287" s="6"/>
      <c r="I287" s="6"/>
      <c r="J287" s="6"/>
      <c r="K287" s="6"/>
      <c r="L287" s="7">
        <v>1</v>
      </c>
      <c r="M287" s="7">
        <v>13</v>
      </c>
      <c r="N287" s="7">
        <v>16</v>
      </c>
      <c r="O287" s="6"/>
      <c r="P287" s="7">
        <v>17</v>
      </c>
      <c r="Q287" s="6"/>
      <c r="R287" s="7">
        <v>4</v>
      </c>
      <c r="S287" s="6"/>
      <c r="T287" s="6"/>
      <c r="U287" s="6"/>
      <c r="V287" s="7">
        <v>4</v>
      </c>
      <c r="W287" s="7">
        <v>2</v>
      </c>
      <c r="X287" s="7">
        <v>4</v>
      </c>
      <c r="Y287" s="7">
        <v>3</v>
      </c>
    </row>
    <row r="288" spans="1:25" ht="54" customHeight="1">
      <c r="A288" s="4" t="s">
        <v>110</v>
      </c>
      <c r="B288" s="2" t="s">
        <v>106</v>
      </c>
      <c r="C288" s="2" t="s">
        <v>27</v>
      </c>
      <c r="D288" s="3">
        <v>169.95</v>
      </c>
      <c r="E288" s="3">
        <v>84.974999999999994</v>
      </c>
      <c r="F288" s="3">
        <f t="shared" si="2"/>
        <v>594.82499999999993</v>
      </c>
      <c r="G288" s="5">
        <f t="shared" si="3"/>
        <v>7</v>
      </c>
      <c r="H288" s="6"/>
      <c r="I288" s="7">
        <v>2</v>
      </c>
      <c r="J288" s="7">
        <v>1</v>
      </c>
      <c r="K288" s="7">
        <v>1</v>
      </c>
      <c r="L288" s="6"/>
      <c r="M288" s="6"/>
      <c r="N288" s="6"/>
      <c r="O288" s="7">
        <v>3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54" customHeight="1">
      <c r="A289" s="4" t="s">
        <v>111</v>
      </c>
      <c r="B289" s="2" t="s">
        <v>106</v>
      </c>
      <c r="C289" s="2" t="s">
        <v>27</v>
      </c>
      <c r="D289" s="3">
        <v>169.95</v>
      </c>
      <c r="E289" s="3">
        <v>84.974999999999994</v>
      </c>
      <c r="F289" s="3">
        <f t="shared" si="2"/>
        <v>1614.5249999999999</v>
      </c>
      <c r="G289" s="5">
        <f t="shared" si="3"/>
        <v>19</v>
      </c>
      <c r="H289" s="6"/>
      <c r="I289" s="6"/>
      <c r="J289" s="6"/>
      <c r="K289" s="6"/>
      <c r="L289" s="7">
        <v>6</v>
      </c>
      <c r="M289" s="7">
        <v>9</v>
      </c>
      <c r="N289" s="6"/>
      <c r="O289" s="7">
        <v>3</v>
      </c>
      <c r="P289" s="6"/>
      <c r="Q289" s="6"/>
      <c r="R289" s="7">
        <v>1</v>
      </c>
      <c r="S289" s="6"/>
      <c r="T289" s="6"/>
      <c r="U289" s="6"/>
      <c r="V289" s="6"/>
      <c r="W289" s="6"/>
      <c r="X289" s="6"/>
      <c r="Y289" s="6"/>
    </row>
    <row r="290" spans="1:25" ht="54" customHeight="1">
      <c r="A290" s="4" t="s">
        <v>112</v>
      </c>
      <c r="B290" s="2" t="s">
        <v>113</v>
      </c>
      <c r="C290" s="2" t="s">
        <v>26</v>
      </c>
      <c r="D290" s="3">
        <v>169.95</v>
      </c>
      <c r="E290" s="3">
        <v>84.974999999999994</v>
      </c>
      <c r="F290" s="3">
        <f t="shared" si="2"/>
        <v>89053.799999999988</v>
      </c>
      <c r="G290" s="5">
        <f t="shared" si="3"/>
        <v>1048</v>
      </c>
      <c r="H290" s="6"/>
      <c r="I290" s="6"/>
      <c r="J290" s="6"/>
      <c r="K290" s="6"/>
      <c r="L290" s="7">
        <v>53</v>
      </c>
      <c r="M290" s="7">
        <v>69</v>
      </c>
      <c r="N290" s="7">
        <v>104</v>
      </c>
      <c r="O290" s="7">
        <v>95</v>
      </c>
      <c r="P290" s="7">
        <v>75</v>
      </c>
      <c r="Q290" s="6"/>
      <c r="R290" s="6"/>
      <c r="S290" s="7">
        <v>38</v>
      </c>
      <c r="T290" s="7">
        <v>210</v>
      </c>
      <c r="U290" s="7">
        <v>99</v>
      </c>
      <c r="V290" s="7">
        <v>196</v>
      </c>
      <c r="W290" s="7">
        <v>39</v>
      </c>
      <c r="X290" s="7">
        <v>68</v>
      </c>
      <c r="Y290" s="7">
        <v>2</v>
      </c>
    </row>
    <row r="291" spans="1:25" ht="54" customHeight="1">
      <c r="A291" s="4" t="s">
        <v>114</v>
      </c>
      <c r="B291" s="2" t="s">
        <v>115</v>
      </c>
      <c r="C291" s="2" t="s">
        <v>27</v>
      </c>
      <c r="D291" s="3">
        <v>169.95</v>
      </c>
      <c r="E291" s="3">
        <v>84.974999999999994</v>
      </c>
      <c r="F291" s="3">
        <f t="shared" si="2"/>
        <v>287130.52499999997</v>
      </c>
      <c r="G291" s="5">
        <f t="shared" si="3"/>
        <v>3379</v>
      </c>
      <c r="H291" s="7">
        <v>165</v>
      </c>
      <c r="I291" s="7">
        <v>106</v>
      </c>
      <c r="J291" s="7">
        <v>154</v>
      </c>
      <c r="K291" s="7">
        <v>138</v>
      </c>
      <c r="L291" s="7">
        <v>465</v>
      </c>
      <c r="M291" s="7">
        <v>370</v>
      </c>
      <c r="N291" s="7">
        <v>488</v>
      </c>
      <c r="O291" s="7">
        <v>385</v>
      </c>
      <c r="P291" s="7">
        <v>362</v>
      </c>
      <c r="Q291" s="7">
        <v>318</v>
      </c>
      <c r="R291" s="7">
        <v>234</v>
      </c>
      <c r="S291" s="7">
        <v>103</v>
      </c>
      <c r="T291" s="7">
        <v>91</v>
      </c>
      <c r="U291" s="6"/>
      <c r="V291" s="6"/>
      <c r="W291" s="6"/>
      <c r="X291" s="6"/>
      <c r="Y291" s="6"/>
    </row>
    <row r="292" spans="1:25" ht="54" customHeight="1">
      <c r="A292" s="4" t="s">
        <v>116</v>
      </c>
      <c r="B292" s="2" t="s">
        <v>115</v>
      </c>
      <c r="C292" s="2" t="s">
        <v>27</v>
      </c>
      <c r="D292" s="3">
        <v>169.95</v>
      </c>
      <c r="E292" s="3">
        <v>84.974999999999994</v>
      </c>
      <c r="F292" s="3">
        <f t="shared" si="2"/>
        <v>151255.5</v>
      </c>
      <c r="G292" s="5">
        <f t="shared" si="3"/>
        <v>1780</v>
      </c>
      <c r="H292" s="7">
        <v>25</v>
      </c>
      <c r="I292" s="7">
        <v>20</v>
      </c>
      <c r="J292" s="7">
        <v>34</v>
      </c>
      <c r="K292" s="7">
        <v>32</v>
      </c>
      <c r="L292" s="7">
        <v>153</v>
      </c>
      <c r="M292" s="7">
        <v>142</v>
      </c>
      <c r="N292" s="7">
        <v>246</v>
      </c>
      <c r="O292" s="7">
        <v>320</v>
      </c>
      <c r="P292" s="7">
        <v>256</v>
      </c>
      <c r="Q292" s="7">
        <v>223</v>
      </c>
      <c r="R292" s="7">
        <v>184</v>
      </c>
      <c r="S292" s="7">
        <v>107</v>
      </c>
      <c r="T292" s="7">
        <v>38</v>
      </c>
      <c r="U292" s="6"/>
      <c r="V292" s="6"/>
      <c r="W292" s="6"/>
      <c r="X292" s="6"/>
      <c r="Y292" s="6"/>
    </row>
    <row r="293" spans="1:25" ht="54" customHeight="1">
      <c r="A293" s="4" t="s">
        <v>117</v>
      </c>
      <c r="B293" s="2" t="s">
        <v>118</v>
      </c>
      <c r="C293" s="2" t="s">
        <v>27</v>
      </c>
      <c r="D293" s="3">
        <v>179.95</v>
      </c>
      <c r="E293" s="3">
        <v>89.974999999999994</v>
      </c>
      <c r="F293" s="3">
        <f t="shared" si="2"/>
        <v>449.875</v>
      </c>
      <c r="G293" s="5">
        <f t="shared" si="3"/>
        <v>5</v>
      </c>
      <c r="H293" s="6"/>
      <c r="I293" s="6"/>
      <c r="J293" s="6"/>
      <c r="K293" s="7">
        <v>5</v>
      </c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54" customHeight="1">
      <c r="A294" s="4" t="s">
        <v>119</v>
      </c>
      <c r="B294" s="2" t="s">
        <v>118</v>
      </c>
      <c r="C294" s="2" t="s">
        <v>26</v>
      </c>
      <c r="D294" s="3">
        <v>179.95</v>
      </c>
      <c r="E294" s="3">
        <v>89.974999999999994</v>
      </c>
      <c r="F294" s="3">
        <f t="shared" si="2"/>
        <v>89.974999999999994</v>
      </c>
      <c r="G294" s="5">
        <f t="shared" si="3"/>
        <v>1</v>
      </c>
      <c r="H294" s="6"/>
      <c r="I294" s="6"/>
      <c r="J294" s="6"/>
      <c r="K294" s="6"/>
      <c r="L294" s="6"/>
      <c r="M294" s="7">
        <v>1</v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54" customHeight="1">
      <c r="A295" s="4">
        <v>53.985889999999998</v>
      </c>
      <c r="B295" s="2" t="s">
        <v>120</v>
      </c>
      <c r="C295" s="2" t="s">
        <v>26</v>
      </c>
      <c r="D295" s="3">
        <v>189.95</v>
      </c>
      <c r="E295" s="3">
        <v>94.974999999999994</v>
      </c>
      <c r="F295" s="3">
        <f t="shared" si="2"/>
        <v>223381.19999999998</v>
      </c>
      <c r="G295" s="5">
        <f t="shared" si="3"/>
        <v>2352</v>
      </c>
      <c r="H295" s="6"/>
      <c r="I295" s="6"/>
      <c r="J295" s="6"/>
      <c r="K295" s="6"/>
      <c r="L295" s="7">
        <v>25</v>
      </c>
      <c r="M295" s="7">
        <v>19</v>
      </c>
      <c r="N295" s="7">
        <v>68</v>
      </c>
      <c r="O295" s="7">
        <v>190</v>
      </c>
      <c r="P295" s="7">
        <v>258</v>
      </c>
      <c r="Q295" s="7">
        <v>368</v>
      </c>
      <c r="R295" s="7">
        <v>361</v>
      </c>
      <c r="S295" s="7">
        <v>326</v>
      </c>
      <c r="T295" s="7">
        <v>272</v>
      </c>
      <c r="U295" s="7">
        <v>213</v>
      </c>
      <c r="V295" s="7">
        <v>152</v>
      </c>
      <c r="W295" s="7">
        <v>50</v>
      </c>
      <c r="X295" s="7">
        <v>50</v>
      </c>
      <c r="Y295" s="6"/>
    </row>
    <row r="296" spans="1:25" ht="54" customHeight="1">
      <c r="A296" s="4">
        <v>53.990560000000002</v>
      </c>
      <c r="B296" s="2" t="s">
        <v>120</v>
      </c>
      <c r="C296" s="2" t="s">
        <v>26</v>
      </c>
      <c r="D296" s="3">
        <v>199.95</v>
      </c>
      <c r="E296" s="3">
        <v>99.974999999999994</v>
      </c>
      <c r="F296" s="3">
        <f t="shared" si="2"/>
        <v>4998.75</v>
      </c>
      <c r="G296" s="5">
        <f t="shared" si="3"/>
        <v>50</v>
      </c>
      <c r="H296" s="6"/>
      <c r="I296" s="6"/>
      <c r="J296" s="6"/>
      <c r="K296" s="6"/>
      <c r="L296" s="6"/>
      <c r="M296" s="6"/>
      <c r="N296" s="7">
        <v>1</v>
      </c>
      <c r="O296" s="6"/>
      <c r="P296" s="7">
        <v>3</v>
      </c>
      <c r="Q296" s="7">
        <v>2</v>
      </c>
      <c r="R296" s="7">
        <v>2</v>
      </c>
      <c r="S296" s="7">
        <v>4</v>
      </c>
      <c r="T296" s="7">
        <v>24</v>
      </c>
      <c r="U296" s="6"/>
      <c r="V296" s="7">
        <v>14</v>
      </c>
      <c r="W296" s="6"/>
      <c r="X296" s="6"/>
      <c r="Y296" s="6"/>
    </row>
    <row r="297" spans="1:25" ht="54" customHeight="1">
      <c r="A297" s="4">
        <v>53.99053</v>
      </c>
      <c r="B297" s="2" t="s">
        <v>120</v>
      </c>
      <c r="C297" s="2" t="s">
        <v>27</v>
      </c>
      <c r="D297" s="3">
        <v>199.95</v>
      </c>
      <c r="E297" s="3">
        <v>99.974999999999994</v>
      </c>
      <c r="F297" s="3">
        <f t="shared" si="2"/>
        <v>12296.924999999999</v>
      </c>
      <c r="G297" s="5">
        <f t="shared" si="3"/>
        <v>123</v>
      </c>
      <c r="H297" s="6"/>
      <c r="I297" s="6"/>
      <c r="J297" s="6"/>
      <c r="K297" s="7">
        <v>15</v>
      </c>
      <c r="L297" s="7">
        <v>23</v>
      </c>
      <c r="M297" s="7">
        <v>16</v>
      </c>
      <c r="N297" s="7">
        <v>20</v>
      </c>
      <c r="O297" s="7">
        <v>19</v>
      </c>
      <c r="P297" s="7">
        <v>4</v>
      </c>
      <c r="Q297" s="7">
        <v>13</v>
      </c>
      <c r="R297" s="7">
        <v>13</v>
      </c>
      <c r="S297" s="6"/>
      <c r="T297" s="6"/>
      <c r="U297" s="6"/>
      <c r="V297" s="6"/>
      <c r="W297" s="6"/>
      <c r="X297" s="6"/>
      <c r="Y297" s="6"/>
    </row>
    <row r="298" spans="1:25" ht="54" customHeight="1">
      <c r="A298" s="4">
        <v>53.980640000000001</v>
      </c>
      <c r="B298" s="2" t="s">
        <v>120</v>
      </c>
      <c r="C298" s="2" t="s">
        <v>27</v>
      </c>
      <c r="D298" s="3">
        <v>199.95</v>
      </c>
      <c r="E298" s="3">
        <v>99.974999999999994</v>
      </c>
      <c r="F298" s="3">
        <f t="shared" si="2"/>
        <v>48787.799999999996</v>
      </c>
      <c r="G298" s="5">
        <f t="shared" si="3"/>
        <v>488</v>
      </c>
      <c r="H298" s="7">
        <v>2</v>
      </c>
      <c r="I298" s="7">
        <v>1</v>
      </c>
      <c r="J298" s="7">
        <v>18</v>
      </c>
      <c r="K298" s="7">
        <v>37</v>
      </c>
      <c r="L298" s="7">
        <v>72</v>
      </c>
      <c r="M298" s="7">
        <v>89</v>
      </c>
      <c r="N298" s="7">
        <v>55</v>
      </c>
      <c r="O298" s="7">
        <v>73</v>
      </c>
      <c r="P298" s="7">
        <v>52</v>
      </c>
      <c r="Q298" s="7">
        <v>37</v>
      </c>
      <c r="R298" s="7">
        <v>36</v>
      </c>
      <c r="S298" s="7">
        <v>16</v>
      </c>
      <c r="T298" s="6"/>
      <c r="U298" s="6"/>
      <c r="V298" s="6"/>
      <c r="W298" s="6"/>
      <c r="X298" s="6"/>
      <c r="Y298" s="6"/>
    </row>
    <row r="299" spans="1:25" ht="54" customHeight="1">
      <c r="A299" s="4">
        <v>53.990540000000003</v>
      </c>
      <c r="B299" s="2" t="s">
        <v>120</v>
      </c>
      <c r="C299" s="2" t="s">
        <v>27</v>
      </c>
      <c r="D299" s="3">
        <v>199.95</v>
      </c>
      <c r="E299" s="3">
        <v>99.974999999999994</v>
      </c>
      <c r="F299" s="3">
        <f t="shared" si="2"/>
        <v>81079.724999999991</v>
      </c>
      <c r="G299" s="5">
        <f t="shared" si="3"/>
        <v>811</v>
      </c>
      <c r="H299" s="7">
        <v>11</v>
      </c>
      <c r="I299" s="7">
        <v>38</v>
      </c>
      <c r="J299" s="7">
        <v>78</v>
      </c>
      <c r="K299" s="7">
        <v>140</v>
      </c>
      <c r="L299" s="7">
        <v>178</v>
      </c>
      <c r="M299" s="7">
        <v>114</v>
      </c>
      <c r="N299" s="7">
        <v>53</v>
      </c>
      <c r="O299" s="7">
        <v>97</v>
      </c>
      <c r="P299" s="7">
        <v>31</v>
      </c>
      <c r="Q299" s="7">
        <v>1</v>
      </c>
      <c r="R299" s="7">
        <v>26</v>
      </c>
      <c r="S299" s="7">
        <v>38</v>
      </c>
      <c r="T299" s="7">
        <v>6</v>
      </c>
      <c r="U299" s="6"/>
      <c r="V299" s="6"/>
      <c r="W299" s="6"/>
      <c r="X299" s="6"/>
      <c r="Y299" s="6"/>
    </row>
    <row r="300" spans="1:25" ht="54" customHeight="1">
      <c r="A300" s="4">
        <v>53.990549999999999</v>
      </c>
      <c r="B300" s="2" t="s">
        <v>120</v>
      </c>
      <c r="C300" s="2" t="s">
        <v>26</v>
      </c>
      <c r="D300" s="3">
        <v>189.95</v>
      </c>
      <c r="E300" s="3">
        <v>94.974999999999994</v>
      </c>
      <c r="F300" s="3">
        <f t="shared" si="2"/>
        <v>121568</v>
      </c>
      <c r="G300" s="5">
        <f t="shared" si="3"/>
        <v>1280</v>
      </c>
      <c r="H300" s="6"/>
      <c r="I300" s="6"/>
      <c r="J300" s="6"/>
      <c r="K300" s="6"/>
      <c r="L300" s="7">
        <v>4</v>
      </c>
      <c r="M300" s="7">
        <v>6</v>
      </c>
      <c r="N300" s="7">
        <v>82</v>
      </c>
      <c r="O300" s="7">
        <v>134</v>
      </c>
      <c r="P300" s="7">
        <v>173</v>
      </c>
      <c r="Q300" s="7">
        <v>138</v>
      </c>
      <c r="R300" s="7">
        <v>205</v>
      </c>
      <c r="S300" s="7">
        <v>245</v>
      </c>
      <c r="T300" s="7">
        <v>87</v>
      </c>
      <c r="U300" s="7">
        <v>80</v>
      </c>
      <c r="V300" s="7">
        <v>69</v>
      </c>
      <c r="W300" s="7">
        <v>52</v>
      </c>
      <c r="X300" s="7">
        <v>4</v>
      </c>
      <c r="Y300" s="7">
        <v>1</v>
      </c>
    </row>
    <row r="301" spans="1:25" ht="54" customHeight="1">
      <c r="A301" s="4">
        <v>53.980649999999997</v>
      </c>
      <c r="B301" s="2" t="s">
        <v>120</v>
      </c>
      <c r="C301" s="2" t="s">
        <v>26</v>
      </c>
      <c r="D301" s="3">
        <v>199.95</v>
      </c>
      <c r="E301" s="3">
        <v>99.974999999999994</v>
      </c>
      <c r="F301" s="3">
        <f t="shared" si="2"/>
        <v>16995.75</v>
      </c>
      <c r="G301" s="5">
        <f t="shared" si="3"/>
        <v>170</v>
      </c>
      <c r="H301" s="6"/>
      <c r="I301" s="6"/>
      <c r="J301" s="6"/>
      <c r="K301" s="6"/>
      <c r="L301" s="7">
        <v>6</v>
      </c>
      <c r="M301" s="7">
        <v>1</v>
      </c>
      <c r="N301" s="7">
        <v>10</v>
      </c>
      <c r="O301" s="7">
        <v>12</v>
      </c>
      <c r="P301" s="7">
        <v>22</v>
      </c>
      <c r="Q301" s="7">
        <v>9</v>
      </c>
      <c r="R301" s="7">
        <v>16</v>
      </c>
      <c r="S301" s="7">
        <v>28</v>
      </c>
      <c r="T301" s="7">
        <v>20</v>
      </c>
      <c r="U301" s="7">
        <v>23</v>
      </c>
      <c r="V301" s="7">
        <v>17</v>
      </c>
      <c r="W301" s="6"/>
      <c r="X301" s="7">
        <v>6</v>
      </c>
      <c r="Y301" s="6"/>
    </row>
    <row r="302" spans="1:25" ht="54" customHeight="1">
      <c r="A302" s="4">
        <v>53.985880000000002</v>
      </c>
      <c r="B302" s="2" t="s">
        <v>120</v>
      </c>
      <c r="C302" s="2" t="s">
        <v>27</v>
      </c>
      <c r="D302" s="3">
        <v>189.95</v>
      </c>
      <c r="E302" s="3">
        <v>94.974999999999994</v>
      </c>
      <c r="F302" s="3">
        <f t="shared" si="2"/>
        <v>290718.47499999998</v>
      </c>
      <c r="G302" s="5">
        <f t="shared" si="3"/>
        <v>3061</v>
      </c>
      <c r="H302" s="7">
        <v>25</v>
      </c>
      <c r="I302" s="7">
        <v>28</v>
      </c>
      <c r="J302" s="7">
        <v>104</v>
      </c>
      <c r="K302" s="7">
        <v>180</v>
      </c>
      <c r="L302" s="7">
        <v>232</v>
      </c>
      <c r="M302" s="7">
        <v>276</v>
      </c>
      <c r="N302" s="7">
        <v>513</v>
      </c>
      <c r="O302" s="7">
        <v>526</v>
      </c>
      <c r="P302" s="7">
        <v>427</v>
      </c>
      <c r="Q302" s="7">
        <v>373</v>
      </c>
      <c r="R302" s="7">
        <v>244</v>
      </c>
      <c r="S302" s="7">
        <v>85</v>
      </c>
      <c r="T302" s="7">
        <v>48</v>
      </c>
      <c r="U302" s="6"/>
      <c r="V302" s="6"/>
      <c r="W302" s="6"/>
      <c r="X302" s="6"/>
      <c r="Y302" s="6"/>
    </row>
    <row r="303" spans="1:25" ht="54" customHeight="1">
      <c r="A303" s="4">
        <v>53.984050000000003</v>
      </c>
      <c r="B303" s="2" t="s">
        <v>120</v>
      </c>
      <c r="C303" s="2" t="s">
        <v>26</v>
      </c>
      <c r="D303" s="3">
        <v>189.95</v>
      </c>
      <c r="E303" s="3">
        <v>94.974999999999994</v>
      </c>
      <c r="F303" s="3">
        <f t="shared" si="2"/>
        <v>569.84999999999991</v>
      </c>
      <c r="G303" s="5">
        <f t="shared" si="3"/>
        <v>6</v>
      </c>
      <c r="H303" s="6"/>
      <c r="I303" s="6"/>
      <c r="J303" s="6"/>
      <c r="K303" s="6"/>
      <c r="L303" s="6"/>
      <c r="M303" s="6"/>
      <c r="N303" s="6"/>
      <c r="O303" s="6"/>
      <c r="P303" s="7">
        <v>1</v>
      </c>
      <c r="Q303" s="7">
        <v>2</v>
      </c>
      <c r="R303" s="7">
        <v>2</v>
      </c>
      <c r="S303" s="7">
        <v>1</v>
      </c>
      <c r="T303" s="6"/>
      <c r="U303" s="6"/>
      <c r="V303" s="6"/>
      <c r="W303" s="6"/>
      <c r="X303" s="6"/>
      <c r="Y303" s="6"/>
    </row>
    <row r="304" spans="1:25" ht="54" customHeight="1">
      <c r="A304" s="4">
        <v>53.984520000000003</v>
      </c>
      <c r="B304" s="2" t="s">
        <v>120</v>
      </c>
      <c r="C304" s="2" t="s">
        <v>27</v>
      </c>
      <c r="D304" s="3">
        <v>189.95</v>
      </c>
      <c r="E304" s="3">
        <v>94.974999999999994</v>
      </c>
      <c r="F304" s="3">
        <f t="shared" si="2"/>
        <v>759.8</v>
      </c>
      <c r="G304" s="5">
        <f t="shared" si="3"/>
        <v>8</v>
      </c>
      <c r="H304" s="6"/>
      <c r="I304" s="7">
        <v>2</v>
      </c>
      <c r="J304" s="6"/>
      <c r="K304" s="6"/>
      <c r="L304" s="6"/>
      <c r="M304" s="7">
        <v>1</v>
      </c>
      <c r="N304" s="7">
        <v>2</v>
      </c>
      <c r="O304" s="6"/>
      <c r="P304" s="7">
        <v>1</v>
      </c>
      <c r="Q304" s="6"/>
      <c r="R304" s="7">
        <v>1</v>
      </c>
      <c r="S304" s="7">
        <v>1</v>
      </c>
      <c r="T304" s="6"/>
      <c r="U304" s="6"/>
      <c r="V304" s="6"/>
      <c r="W304" s="6"/>
      <c r="X304" s="6"/>
      <c r="Y304" s="6"/>
    </row>
    <row r="305" spans="1:25" ht="54" customHeight="1">
      <c r="A305" s="4" t="s">
        <v>121</v>
      </c>
      <c r="B305" s="2" t="s">
        <v>122</v>
      </c>
      <c r="C305" s="2" t="s">
        <v>26</v>
      </c>
      <c r="D305" s="3">
        <v>209.95</v>
      </c>
      <c r="E305" s="3">
        <v>104.97499999999999</v>
      </c>
      <c r="F305" s="3">
        <f t="shared" si="2"/>
        <v>734.82499999999993</v>
      </c>
      <c r="G305" s="5">
        <f t="shared" si="3"/>
        <v>7</v>
      </c>
      <c r="H305" s="6"/>
      <c r="I305" s="6"/>
      <c r="J305" s="6"/>
      <c r="K305" s="6"/>
      <c r="L305" s="6"/>
      <c r="M305" s="6"/>
      <c r="N305" s="7">
        <v>1</v>
      </c>
      <c r="O305" s="6"/>
      <c r="P305" s="6"/>
      <c r="Q305" s="7">
        <v>1</v>
      </c>
      <c r="R305" s="7">
        <v>1</v>
      </c>
      <c r="S305" s="6"/>
      <c r="T305" s="7">
        <v>2</v>
      </c>
      <c r="U305" s="7">
        <v>2</v>
      </c>
      <c r="V305" s="6"/>
      <c r="W305" s="6"/>
      <c r="X305" s="6"/>
      <c r="Y305" s="6"/>
    </row>
    <row r="306" spans="1:25" ht="54" customHeight="1">
      <c r="A306" s="4" t="s">
        <v>123</v>
      </c>
      <c r="B306" s="2" t="s">
        <v>124</v>
      </c>
      <c r="C306" s="2" t="s">
        <v>27</v>
      </c>
      <c r="D306" s="3">
        <v>219.95</v>
      </c>
      <c r="E306" s="3">
        <v>109.97499999999999</v>
      </c>
      <c r="F306" s="3">
        <f t="shared" si="2"/>
        <v>142307.65</v>
      </c>
      <c r="G306" s="5">
        <f t="shared" si="3"/>
        <v>1294</v>
      </c>
      <c r="H306" s="7">
        <v>1</v>
      </c>
      <c r="I306" s="7">
        <v>12</v>
      </c>
      <c r="J306" s="7">
        <v>66</v>
      </c>
      <c r="K306" s="7">
        <v>143</v>
      </c>
      <c r="L306" s="7">
        <v>174</v>
      </c>
      <c r="M306" s="7">
        <v>240</v>
      </c>
      <c r="N306" s="7">
        <v>185</v>
      </c>
      <c r="O306" s="7">
        <v>151</v>
      </c>
      <c r="P306" s="7">
        <v>149</v>
      </c>
      <c r="Q306" s="7">
        <v>68</v>
      </c>
      <c r="R306" s="7">
        <v>66</v>
      </c>
      <c r="S306" s="7">
        <v>32</v>
      </c>
      <c r="T306" s="7">
        <v>7</v>
      </c>
      <c r="U306" s="6"/>
      <c r="V306" s="6"/>
      <c r="W306" s="6"/>
      <c r="X306" s="6"/>
      <c r="Y306" s="6"/>
    </row>
    <row r="307" spans="1:25" ht="54" customHeight="1">
      <c r="A307" s="4" t="s">
        <v>125</v>
      </c>
      <c r="B307" s="2" t="s">
        <v>124</v>
      </c>
      <c r="C307" s="2" t="s">
        <v>27</v>
      </c>
      <c r="D307" s="3">
        <v>219.95</v>
      </c>
      <c r="E307" s="3">
        <v>109.97499999999999</v>
      </c>
      <c r="F307" s="3">
        <f t="shared" si="2"/>
        <v>249423.3</v>
      </c>
      <c r="G307" s="5">
        <f t="shared" si="3"/>
        <v>2268</v>
      </c>
      <c r="H307" s="7">
        <v>9</v>
      </c>
      <c r="I307" s="7">
        <v>10</v>
      </c>
      <c r="J307" s="7">
        <v>34</v>
      </c>
      <c r="K307" s="7">
        <v>166</v>
      </c>
      <c r="L307" s="7">
        <v>265</v>
      </c>
      <c r="M307" s="7">
        <v>301</v>
      </c>
      <c r="N307" s="7">
        <v>293</v>
      </c>
      <c r="O307" s="7">
        <v>371</v>
      </c>
      <c r="P307" s="7">
        <v>273</v>
      </c>
      <c r="Q307" s="7">
        <v>233</v>
      </c>
      <c r="R307" s="7">
        <v>143</v>
      </c>
      <c r="S307" s="7">
        <v>108</v>
      </c>
      <c r="T307" s="7">
        <v>62</v>
      </c>
      <c r="U307" s="6"/>
      <c r="V307" s="6"/>
      <c r="W307" s="6"/>
      <c r="X307" s="6"/>
      <c r="Y307" s="6"/>
    </row>
    <row r="308" spans="1:25" ht="54" customHeight="1">
      <c r="A308" s="4" t="s">
        <v>126</v>
      </c>
      <c r="B308" s="2" t="s">
        <v>124</v>
      </c>
      <c r="C308" s="2" t="s">
        <v>26</v>
      </c>
      <c r="D308" s="3">
        <v>219.95</v>
      </c>
      <c r="E308" s="3">
        <v>109.97499999999999</v>
      </c>
      <c r="F308" s="3">
        <f t="shared" si="2"/>
        <v>9237.9</v>
      </c>
      <c r="G308" s="5">
        <f t="shared" si="3"/>
        <v>84</v>
      </c>
      <c r="H308" s="6"/>
      <c r="I308" s="6"/>
      <c r="J308" s="6"/>
      <c r="K308" s="6"/>
      <c r="L308" s="7">
        <v>1</v>
      </c>
      <c r="M308" s="7">
        <v>2</v>
      </c>
      <c r="N308" s="7">
        <v>1</v>
      </c>
      <c r="O308" s="7">
        <v>6</v>
      </c>
      <c r="P308" s="7">
        <v>28</v>
      </c>
      <c r="Q308" s="7">
        <v>2</v>
      </c>
      <c r="R308" s="7">
        <v>6</v>
      </c>
      <c r="S308" s="7">
        <v>12</v>
      </c>
      <c r="T308" s="6"/>
      <c r="U308" s="7">
        <v>2</v>
      </c>
      <c r="V308" s="7">
        <v>6</v>
      </c>
      <c r="W308" s="7">
        <v>17</v>
      </c>
      <c r="X308" s="6"/>
      <c r="Y308" s="7">
        <v>1</v>
      </c>
    </row>
    <row r="309" spans="1:25" ht="54" customHeight="1">
      <c r="A309" s="4" t="s">
        <v>127</v>
      </c>
      <c r="B309" s="2" t="s">
        <v>124</v>
      </c>
      <c r="C309" s="2" t="s">
        <v>26</v>
      </c>
      <c r="D309" s="3">
        <v>219.95</v>
      </c>
      <c r="E309" s="3">
        <v>109.97499999999999</v>
      </c>
      <c r="F309" s="3">
        <f t="shared" si="2"/>
        <v>134169.5</v>
      </c>
      <c r="G309" s="5">
        <f t="shared" si="3"/>
        <v>1220</v>
      </c>
      <c r="H309" s="6"/>
      <c r="I309" s="6"/>
      <c r="J309" s="6"/>
      <c r="K309" s="6"/>
      <c r="L309" s="7">
        <v>4</v>
      </c>
      <c r="M309" s="6"/>
      <c r="N309" s="7">
        <v>28</v>
      </c>
      <c r="O309" s="7">
        <v>92</v>
      </c>
      <c r="P309" s="7">
        <v>141</v>
      </c>
      <c r="Q309" s="7">
        <v>170</v>
      </c>
      <c r="R309" s="7">
        <v>180</v>
      </c>
      <c r="S309" s="7">
        <v>195</v>
      </c>
      <c r="T309" s="7">
        <v>134</v>
      </c>
      <c r="U309" s="7">
        <v>134</v>
      </c>
      <c r="V309" s="7">
        <v>76</v>
      </c>
      <c r="W309" s="7">
        <v>32</v>
      </c>
      <c r="X309" s="7">
        <v>34</v>
      </c>
      <c r="Y309" s="6"/>
    </row>
    <row r="310" spans="1:25" ht="54" customHeight="1">
      <c r="A310" s="4">
        <v>44.995429999999999</v>
      </c>
      <c r="B310" s="2" t="s">
        <v>128</v>
      </c>
      <c r="C310" s="2" t="s">
        <v>26</v>
      </c>
      <c r="D310" s="3">
        <v>189.95</v>
      </c>
      <c r="E310" s="3">
        <v>94.974999999999994</v>
      </c>
      <c r="F310" s="3">
        <f t="shared" si="2"/>
        <v>339060.75</v>
      </c>
      <c r="G310" s="5">
        <f t="shared" si="3"/>
        <v>3570</v>
      </c>
      <c r="H310" s="6"/>
      <c r="I310" s="6"/>
      <c r="J310" s="6"/>
      <c r="K310" s="6"/>
      <c r="L310" s="7">
        <v>20</v>
      </c>
      <c r="M310" s="7">
        <v>37</v>
      </c>
      <c r="N310" s="7">
        <v>85</v>
      </c>
      <c r="O310" s="7">
        <v>386</v>
      </c>
      <c r="P310" s="7">
        <v>394</v>
      </c>
      <c r="Q310" s="7">
        <v>492</v>
      </c>
      <c r="R310" s="7">
        <v>566</v>
      </c>
      <c r="S310" s="7">
        <v>485</v>
      </c>
      <c r="T310" s="7">
        <v>299</v>
      </c>
      <c r="U310" s="7">
        <v>361</v>
      </c>
      <c r="V310" s="7">
        <v>290</v>
      </c>
      <c r="W310" s="7">
        <v>82</v>
      </c>
      <c r="X310" s="7">
        <v>52</v>
      </c>
      <c r="Y310" s="7">
        <v>21</v>
      </c>
    </row>
    <row r="311" spans="1:25" ht="54" customHeight="1">
      <c r="A311" s="4">
        <v>44.99044</v>
      </c>
      <c r="B311" s="2" t="s">
        <v>128</v>
      </c>
      <c r="C311" s="2" t="s">
        <v>26</v>
      </c>
      <c r="D311" s="3">
        <v>189.95</v>
      </c>
      <c r="E311" s="3">
        <v>94.974999999999994</v>
      </c>
      <c r="F311" s="3">
        <f t="shared" si="2"/>
        <v>159273.07499999998</v>
      </c>
      <c r="G311" s="5">
        <f t="shared" si="3"/>
        <v>1677</v>
      </c>
      <c r="H311" s="6"/>
      <c r="I311" s="6"/>
      <c r="J311" s="6"/>
      <c r="K311" s="6"/>
      <c r="L311" s="7">
        <v>8</v>
      </c>
      <c r="M311" s="7">
        <v>54</v>
      </c>
      <c r="N311" s="7">
        <v>68</v>
      </c>
      <c r="O311" s="7">
        <v>216</v>
      </c>
      <c r="P311" s="7">
        <v>172</v>
      </c>
      <c r="Q311" s="7">
        <v>152</v>
      </c>
      <c r="R311" s="7">
        <v>250</v>
      </c>
      <c r="S311" s="7">
        <v>225</v>
      </c>
      <c r="T311" s="7">
        <v>164</v>
      </c>
      <c r="U311" s="7">
        <v>179</v>
      </c>
      <c r="V311" s="7">
        <v>110</v>
      </c>
      <c r="W311" s="7">
        <v>35</v>
      </c>
      <c r="X311" s="7">
        <v>31</v>
      </c>
      <c r="Y311" s="7">
        <v>13</v>
      </c>
    </row>
    <row r="312" spans="1:25" ht="54" customHeight="1">
      <c r="A312" s="4">
        <v>44.98321</v>
      </c>
      <c r="B312" s="2" t="s">
        <v>128</v>
      </c>
      <c r="C312" s="2" t="s">
        <v>27</v>
      </c>
      <c r="D312" s="3">
        <v>189.95</v>
      </c>
      <c r="E312" s="3">
        <v>94.974999999999994</v>
      </c>
      <c r="F312" s="3">
        <f t="shared" si="2"/>
        <v>854.77499999999998</v>
      </c>
      <c r="G312" s="5">
        <f t="shared" si="3"/>
        <v>9</v>
      </c>
      <c r="H312" s="6"/>
      <c r="I312" s="6"/>
      <c r="J312" s="6"/>
      <c r="K312" s="6"/>
      <c r="L312" s="7">
        <v>1</v>
      </c>
      <c r="M312" s="7">
        <v>3</v>
      </c>
      <c r="N312" s="7">
        <v>2</v>
      </c>
      <c r="O312" s="6"/>
      <c r="P312" s="6"/>
      <c r="Q312" s="7">
        <v>2</v>
      </c>
      <c r="R312" s="6"/>
      <c r="S312" s="7">
        <v>1</v>
      </c>
      <c r="T312" s="6"/>
      <c r="U312" s="6"/>
      <c r="V312" s="6"/>
      <c r="W312" s="6"/>
      <c r="X312" s="6"/>
      <c r="Y312" s="6"/>
    </row>
    <row r="313" spans="1:25" ht="54" customHeight="1">
      <c r="A313" s="4">
        <v>44.985729999999997</v>
      </c>
      <c r="B313" s="2" t="s">
        <v>128</v>
      </c>
      <c r="C313" s="2" t="s">
        <v>27</v>
      </c>
      <c r="D313" s="3">
        <v>189.95</v>
      </c>
      <c r="E313" s="3">
        <v>94.974999999999994</v>
      </c>
      <c r="F313" s="3">
        <f t="shared" si="2"/>
        <v>544016.79999999993</v>
      </c>
      <c r="G313" s="5">
        <f t="shared" si="3"/>
        <v>5728</v>
      </c>
      <c r="H313" s="7">
        <v>54</v>
      </c>
      <c r="I313" s="7">
        <v>20</v>
      </c>
      <c r="J313" s="7">
        <v>206</v>
      </c>
      <c r="K313" s="7">
        <v>396</v>
      </c>
      <c r="L313" s="7">
        <v>636</v>
      </c>
      <c r="M313" s="7">
        <v>792</v>
      </c>
      <c r="N313" s="7">
        <v>920</v>
      </c>
      <c r="O313" s="7">
        <v>919</v>
      </c>
      <c r="P313" s="7">
        <v>664</v>
      </c>
      <c r="Q313" s="7">
        <v>613</v>
      </c>
      <c r="R313" s="7">
        <v>425</v>
      </c>
      <c r="S313" s="7">
        <v>68</v>
      </c>
      <c r="T313" s="7">
        <v>15</v>
      </c>
      <c r="U313" s="6"/>
      <c r="V313" s="6"/>
      <c r="W313" s="6"/>
      <c r="X313" s="6"/>
      <c r="Y313" s="6"/>
    </row>
    <row r="314" spans="1:25" ht="54" customHeight="1">
      <c r="A314" s="4">
        <v>44.995359999999998</v>
      </c>
      <c r="B314" s="2" t="s">
        <v>128</v>
      </c>
      <c r="C314" s="2" t="s">
        <v>27</v>
      </c>
      <c r="D314" s="3">
        <v>189.95</v>
      </c>
      <c r="E314" s="3">
        <v>94.974999999999994</v>
      </c>
      <c r="F314" s="3">
        <f t="shared" si="2"/>
        <v>2089.4499999999998</v>
      </c>
      <c r="G314" s="5">
        <f t="shared" si="3"/>
        <v>22</v>
      </c>
      <c r="H314" s="7">
        <v>1</v>
      </c>
      <c r="I314" s="6"/>
      <c r="J314" s="7">
        <v>3</v>
      </c>
      <c r="K314" s="7">
        <v>5</v>
      </c>
      <c r="L314" s="7">
        <v>3</v>
      </c>
      <c r="M314" s="7">
        <v>1</v>
      </c>
      <c r="N314" s="7">
        <v>1</v>
      </c>
      <c r="O314" s="7">
        <v>1</v>
      </c>
      <c r="P314" s="7">
        <v>1</v>
      </c>
      <c r="Q314" s="7">
        <v>1</v>
      </c>
      <c r="R314" s="7">
        <v>5</v>
      </c>
      <c r="S314" s="6"/>
      <c r="T314" s="6"/>
      <c r="U314" s="6"/>
      <c r="V314" s="6"/>
      <c r="W314" s="6"/>
      <c r="X314" s="6"/>
      <c r="Y314" s="6"/>
    </row>
    <row r="315" spans="1:25" ht="54" customHeight="1">
      <c r="A315" s="4">
        <v>44.984290000000001</v>
      </c>
      <c r="B315" s="2" t="s">
        <v>128</v>
      </c>
      <c r="C315" s="2" t="s">
        <v>26</v>
      </c>
      <c r="D315" s="3">
        <v>189.95</v>
      </c>
      <c r="E315" s="3">
        <v>94.974999999999994</v>
      </c>
      <c r="F315" s="3">
        <f t="shared" si="2"/>
        <v>94.974999999999994</v>
      </c>
      <c r="G315" s="5">
        <f t="shared" si="3"/>
        <v>1</v>
      </c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7">
        <v>1</v>
      </c>
      <c r="T315" s="6"/>
      <c r="U315" s="6"/>
      <c r="V315" s="6"/>
      <c r="W315" s="6"/>
      <c r="X315" s="6"/>
      <c r="Y315" s="6"/>
    </row>
    <row r="316" spans="1:25" ht="54" customHeight="1">
      <c r="A316" s="4">
        <v>44.99541</v>
      </c>
      <c r="B316" s="2" t="s">
        <v>128</v>
      </c>
      <c r="C316" s="2" t="s">
        <v>26</v>
      </c>
      <c r="D316" s="3">
        <v>189.95</v>
      </c>
      <c r="E316" s="3">
        <v>94.974999999999994</v>
      </c>
      <c r="F316" s="3">
        <f t="shared" si="2"/>
        <v>284.92499999999995</v>
      </c>
      <c r="G316" s="5">
        <f t="shared" si="3"/>
        <v>3</v>
      </c>
      <c r="H316" s="6"/>
      <c r="I316" s="6"/>
      <c r="J316" s="6"/>
      <c r="K316" s="6"/>
      <c r="L316" s="6"/>
      <c r="M316" s="6"/>
      <c r="N316" s="6"/>
      <c r="O316" s="6"/>
      <c r="P316" s="6"/>
      <c r="Q316" s="7">
        <v>1</v>
      </c>
      <c r="R316" s="6"/>
      <c r="S316" s="6"/>
      <c r="T316" s="6"/>
      <c r="U316" s="6"/>
      <c r="V316" s="6"/>
      <c r="W316" s="6"/>
      <c r="X316" s="7">
        <v>2</v>
      </c>
      <c r="Y316" s="6"/>
    </row>
    <row r="317" spans="1:25" ht="54" customHeight="1">
      <c r="A317" s="4">
        <v>44.99042</v>
      </c>
      <c r="B317" s="2" t="s">
        <v>128</v>
      </c>
      <c r="C317" s="2" t="s">
        <v>27</v>
      </c>
      <c r="D317" s="3">
        <v>189.95</v>
      </c>
      <c r="E317" s="3">
        <v>94.974999999999994</v>
      </c>
      <c r="F317" s="3">
        <f t="shared" si="2"/>
        <v>421309.1</v>
      </c>
      <c r="G317" s="5">
        <f t="shared" si="3"/>
        <v>4436</v>
      </c>
      <c r="H317" s="7">
        <v>18</v>
      </c>
      <c r="I317" s="7">
        <v>41</v>
      </c>
      <c r="J317" s="7">
        <v>86</v>
      </c>
      <c r="K317" s="7">
        <v>341</v>
      </c>
      <c r="L317" s="7">
        <v>489</v>
      </c>
      <c r="M317" s="7">
        <v>542</v>
      </c>
      <c r="N317" s="7">
        <v>732</v>
      </c>
      <c r="O317" s="7">
        <v>490</v>
      </c>
      <c r="P317" s="7">
        <v>506</v>
      </c>
      <c r="Q317" s="7">
        <v>507</v>
      </c>
      <c r="R317" s="7">
        <v>394</v>
      </c>
      <c r="S317" s="7">
        <v>145</v>
      </c>
      <c r="T317" s="7">
        <v>145</v>
      </c>
      <c r="U317" s="6"/>
      <c r="V317" s="6"/>
      <c r="W317" s="6"/>
      <c r="X317" s="6"/>
      <c r="Y317" s="6"/>
    </row>
    <row r="318" spans="1:25" ht="54" customHeight="1">
      <c r="A318" s="4">
        <v>44.995379999999997</v>
      </c>
      <c r="B318" s="2" t="s">
        <v>128</v>
      </c>
      <c r="C318" s="2" t="s">
        <v>27</v>
      </c>
      <c r="D318" s="3">
        <v>189.95</v>
      </c>
      <c r="E318" s="3">
        <v>94.974999999999994</v>
      </c>
      <c r="F318" s="3">
        <f t="shared" si="2"/>
        <v>284260.17499999999</v>
      </c>
      <c r="G318" s="5">
        <f t="shared" si="3"/>
        <v>2993</v>
      </c>
      <c r="H318" s="7">
        <v>32</v>
      </c>
      <c r="I318" s="7">
        <v>52</v>
      </c>
      <c r="J318" s="7">
        <v>129</v>
      </c>
      <c r="K318" s="7">
        <v>240</v>
      </c>
      <c r="L318" s="7">
        <v>316</v>
      </c>
      <c r="M318" s="7">
        <v>377</v>
      </c>
      <c r="N318" s="7">
        <v>454</v>
      </c>
      <c r="O318" s="7">
        <v>449</v>
      </c>
      <c r="P318" s="7">
        <v>423</v>
      </c>
      <c r="Q318" s="7">
        <v>284</v>
      </c>
      <c r="R318" s="7">
        <v>149</v>
      </c>
      <c r="S318" s="7">
        <v>45</v>
      </c>
      <c r="T318" s="7">
        <v>43</v>
      </c>
      <c r="U318" s="6"/>
      <c r="V318" s="6"/>
      <c r="W318" s="6"/>
      <c r="X318" s="6"/>
      <c r="Y318" s="6"/>
    </row>
    <row r="319" spans="1:25" ht="54" customHeight="1">
      <c r="A319" s="4">
        <v>44.990430000000003</v>
      </c>
      <c r="B319" s="2" t="s">
        <v>128</v>
      </c>
      <c r="C319" s="2" t="s">
        <v>27</v>
      </c>
      <c r="D319" s="3">
        <v>189.95</v>
      </c>
      <c r="E319" s="3">
        <v>94.974999999999994</v>
      </c>
      <c r="F319" s="3">
        <f t="shared" si="2"/>
        <v>193843.97499999998</v>
      </c>
      <c r="G319" s="5">
        <f t="shared" si="3"/>
        <v>2041</v>
      </c>
      <c r="H319" s="7">
        <v>10</v>
      </c>
      <c r="I319" s="7">
        <v>44</v>
      </c>
      <c r="J319" s="7">
        <v>62</v>
      </c>
      <c r="K319" s="7">
        <v>78</v>
      </c>
      <c r="L319" s="7">
        <v>201</v>
      </c>
      <c r="M319" s="7">
        <v>268</v>
      </c>
      <c r="N319" s="7">
        <v>263</v>
      </c>
      <c r="O319" s="7">
        <v>306</v>
      </c>
      <c r="P319" s="7">
        <v>372</v>
      </c>
      <c r="Q319" s="7">
        <v>212</v>
      </c>
      <c r="R319" s="7">
        <v>141</v>
      </c>
      <c r="S319" s="7">
        <v>52</v>
      </c>
      <c r="T319" s="7">
        <v>32</v>
      </c>
      <c r="U319" s="6"/>
      <c r="V319" s="6"/>
      <c r="W319" s="6"/>
      <c r="X319" s="6"/>
      <c r="Y319" s="6"/>
    </row>
    <row r="320" spans="1:25" ht="54" customHeight="1">
      <c r="A320" s="4">
        <v>44.990450000000003</v>
      </c>
      <c r="B320" s="2" t="s">
        <v>128</v>
      </c>
      <c r="C320" s="2" t="s">
        <v>26</v>
      </c>
      <c r="D320" s="3">
        <v>189.95</v>
      </c>
      <c r="E320" s="3">
        <v>94.974999999999994</v>
      </c>
      <c r="F320" s="3">
        <f t="shared" si="2"/>
        <v>270393.82500000001</v>
      </c>
      <c r="G320" s="5">
        <f t="shared" si="3"/>
        <v>2847</v>
      </c>
      <c r="H320" s="6"/>
      <c r="I320" s="6"/>
      <c r="J320" s="6"/>
      <c r="K320" s="6"/>
      <c r="L320" s="6"/>
      <c r="M320" s="7">
        <v>15</v>
      </c>
      <c r="N320" s="6"/>
      <c r="O320" s="7">
        <v>355</v>
      </c>
      <c r="P320" s="7">
        <v>332</v>
      </c>
      <c r="Q320" s="7">
        <v>111</v>
      </c>
      <c r="R320" s="7">
        <v>487</v>
      </c>
      <c r="S320" s="7">
        <v>426</v>
      </c>
      <c r="T320" s="7">
        <v>307</v>
      </c>
      <c r="U320" s="7">
        <v>310</v>
      </c>
      <c r="V320" s="7">
        <v>220</v>
      </c>
      <c r="W320" s="7">
        <v>126</v>
      </c>
      <c r="X320" s="7">
        <v>46</v>
      </c>
      <c r="Y320" s="7">
        <v>112</v>
      </c>
    </row>
    <row r="321" spans="1:25" ht="54" customHeight="1">
      <c r="A321" s="4">
        <v>44.98574</v>
      </c>
      <c r="B321" s="2" t="s">
        <v>128</v>
      </c>
      <c r="C321" s="2" t="s">
        <v>26</v>
      </c>
      <c r="D321" s="3">
        <v>189.95</v>
      </c>
      <c r="E321" s="3">
        <v>94.974999999999994</v>
      </c>
      <c r="F321" s="3">
        <f t="shared" si="2"/>
        <v>261941.05</v>
      </c>
      <c r="G321" s="5">
        <f t="shared" si="3"/>
        <v>2758</v>
      </c>
      <c r="H321" s="6"/>
      <c r="I321" s="6"/>
      <c r="J321" s="6"/>
      <c r="K321" s="6"/>
      <c r="L321" s="6"/>
      <c r="M321" s="7">
        <v>18</v>
      </c>
      <c r="N321" s="7">
        <v>93</v>
      </c>
      <c r="O321" s="7">
        <v>307</v>
      </c>
      <c r="P321" s="7">
        <v>302</v>
      </c>
      <c r="Q321" s="7">
        <v>392</v>
      </c>
      <c r="R321" s="7">
        <v>482</v>
      </c>
      <c r="S321" s="7">
        <v>389</v>
      </c>
      <c r="T321" s="7">
        <v>326</v>
      </c>
      <c r="U321" s="7">
        <v>217</v>
      </c>
      <c r="V321" s="7">
        <v>167</v>
      </c>
      <c r="W321" s="7">
        <v>57</v>
      </c>
      <c r="X321" s="7">
        <v>7</v>
      </c>
      <c r="Y321" s="7">
        <v>1</v>
      </c>
    </row>
    <row r="322" spans="1:25" ht="54" customHeight="1">
      <c r="A322" s="4">
        <v>44.983220000000003</v>
      </c>
      <c r="B322" s="2" t="s">
        <v>128</v>
      </c>
      <c r="C322" s="2" t="s">
        <v>26</v>
      </c>
      <c r="D322" s="3">
        <v>189.95</v>
      </c>
      <c r="E322" s="3">
        <v>94.974999999999994</v>
      </c>
      <c r="F322" s="3">
        <f t="shared" si="2"/>
        <v>15860.824999999999</v>
      </c>
      <c r="G322" s="5">
        <f t="shared" si="3"/>
        <v>167</v>
      </c>
      <c r="H322" s="6"/>
      <c r="I322" s="6"/>
      <c r="J322" s="6"/>
      <c r="K322" s="6"/>
      <c r="L322" s="6"/>
      <c r="M322" s="6"/>
      <c r="N322" s="6"/>
      <c r="O322" s="6"/>
      <c r="P322" s="7">
        <v>20</v>
      </c>
      <c r="Q322" s="7">
        <v>75</v>
      </c>
      <c r="R322" s="6"/>
      <c r="S322" s="6"/>
      <c r="T322" s="7">
        <v>60</v>
      </c>
      <c r="U322" s="7">
        <v>1</v>
      </c>
      <c r="V322" s="6"/>
      <c r="W322" s="7">
        <v>11</v>
      </c>
      <c r="X322" s="6"/>
      <c r="Y322" s="6"/>
    </row>
    <row r="323" spans="1:25" ht="54" customHeight="1">
      <c r="A323" s="4">
        <v>44.995420000000003</v>
      </c>
      <c r="B323" s="2" t="s">
        <v>128</v>
      </c>
      <c r="C323" s="2" t="s">
        <v>26</v>
      </c>
      <c r="D323" s="3">
        <v>189.95</v>
      </c>
      <c r="E323" s="3">
        <v>94.974999999999994</v>
      </c>
      <c r="F323" s="3">
        <f t="shared" si="2"/>
        <v>569.84999999999991</v>
      </c>
      <c r="G323" s="5">
        <f t="shared" si="3"/>
        <v>6</v>
      </c>
      <c r="H323" s="6"/>
      <c r="I323" s="6"/>
      <c r="J323" s="6"/>
      <c r="K323" s="6"/>
      <c r="L323" s="6"/>
      <c r="M323" s="6"/>
      <c r="N323" s="6"/>
      <c r="O323" s="6"/>
      <c r="P323" s="7">
        <v>3</v>
      </c>
      <c r="Q323" s="6"/>
      <c r="R323" s="7">
        <v>1</v>
      </c>
      <c r="S323" s="6"/>
      <c r="T323" s="6"/>
      <c r="U323" s="7">
        <v>1</v>
      </c>
      <c r="V323" s="6"/>
      <c r="W323" s="7">
        <v>1</v>
      </c>
      <c r="X323" s="6"/>
      <c r="Y323" s="6"/>
    </row>
    <row r="324" spans="1:25" ht="54" customHeight="1">
      <c r="A324" s="4">
        <v>44.984279999999998</v>
      </c>
      <c r="B324" s="2" t="s">
        <v>128</v>
      </c>
      <c r="C324" s="2" t="s">
        <v>27</v>
      </c>
      <c r="D324" s="3">
        <v>189.95</v>
      </c>
      <c r="E324" s="3">
        <v>94.974999999999994</v>
      </c>
      <c r="F324" s="3">
        <f t="shared" si="2"/>
        <v>189.95</v>
      </c>
      <c r="G324" s="5">
        <f t="shared" si="3"/>
        <v>2</v>
      </c>
      <c r="H324" s="6"/>
      <c r="I324" s="6"/>
      <c r="J324" s="6"/>
      <c r="K324" s="6"/>
      <c r="L324" s="7">
        <v>1</v>
      </c>
      <c r="M324" s="6"/>
      <c r="N324" s="6"/>
      <c r="O324" s="7">
        <v>1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54" customHeight="1">
      <c r="A325" s="4" t="s">
        <v>129</v>
      </c>
      <c r="B325" s="2" t="s">
        <v>130</v>
      </c>
      <c r="C325" s="2" t="s">
        <v>27</v>
      </c>
      <c r="D325" s="3">
        <v>189.95</v>
      </c>
      <c r="E325" s="3">
        <v>94.974999999999994</v>
      </c>
      <c r="F325" s="3">
        <f t="shared" si="2"/>
        <v>11302.025</v>
      </c>
      <c r="G325" s="5">
        <f t="shared" si="3"/>
        <v>119</v>
      </c>
      <c r="H325" s="7">
        <v>2</v>
      </c>
      <c r="I325" s="6"/>
      <c r="J325" s="7">
        <v>4</v>
      </c>
      <c r="K325" s="7">
        <v>29</v>
      </c>
      <c r="L325" s="7">
        <v>7</v>
      </c>
      <c r="M325" s="7">
        <v>26</v>
      </c>
      <c r="N325" s="7">
        <v>2</v>
      </c>
      <c r="O325" s="7">
        <v>10</v>
      </c>
      <c r="P325" s="7">
        <v>4</v>
      </c>
      <c r="Q325" s="7">
        <v>5</v>
      </c>
      <c r="R325" s="7">
        <v>6</v>
      </c>
      <c r="S325" s="7">
        <v>10</v>
      </c>
      <c r="T325" s="7">
        <v>14</v>
      </c>
      <c r="U325" s="6"/>
      <c r="V325" s="6"/>
      <c r="W325" s="6"/>
      <c r="X325" s="6"/>
      <c r="Y325" s="6"/>
    </row>
    <row r="326" spans="1:25" ht="54" customHeight="1">
      <c r="A326" s="4" t="s">
        <v>131</v>
      </c>
      <c r="B326" s="2" t="s">
        <v>130</v>
      </c>
      <c r="C326" s="2" t="s">
        <v>26</v>
      </c>
      <c r="D326" s="3">
        <v>189.95</v>
      </c>
      <c r="E326" s="3">
        <v>94.974999999999994</v>
      </c>
      <c r="F326" s="3">
        <f t="shared" si="2"/>
        <v>38274.924999999996</v>
      </c>
      <c r="G326" s="5">
        <f t="shared" si="3"/>
        <v>403</v>
      </c>
      <c r="H326" s="6"/>
      <c r="I326" s="6"/>
      <c r="J326" s="6"/>
      <c r="K326" s="6"/>
      <c r="L326" s="7">
        <v>7</v>
      </c>
      <c r="M326" s="7">
        <v>32</v>
      </c>
      <c r="N326" s="7">
        <v>10</v>
      </c>
      <c r="O326" s="7">
        <v>60</v>
      </c>
      <c r="P326" s="7">
        <v>31</v>
      </c>
      <c r="Q326" s="7">
        <v>75</v>
      </c>
      <c r="R326" s="7">
        <v>22</v>
      </c>
      <c r="S326" s="7">
        <v>49</v>
      </c>
      <c r="T326" s="7">
        <v>39</v>
      </c>
      <c r="U326" s="7">
        <v>11</v>
      </c>
      <c r="V326" s="7">
        <v>43</v>
      </c>
      <c r="W326" s="7">
        <v>18</v>
      </c>
      <c r="X326" s="7">
        <v>6</v>
      </c>
      <c r="Y326" s="6"/>
    </row>
    <row r="327" spans="1:25" ht="54" customHeight="1">
      <c r="A327" s="4">
        <v>34.990020000000001</v>
      </c>
      <c r="B327" s="2" t="s">
        <v>132</v>
      </c>
      <c r="C327" s="2" t="s">
        <v>26</v>
      </c>
      <c r="D327" s="3">
        <v>159.94999999999999</v>
      </c>
      <c r="E327" s="3">
        <v>79.974999999999994</v>
      </c>
      <c r="F327" s="3">
        <f t="shared" si="2"/>
        <v>479.84999999999997</v>
      </c>
      <c r="G327" s="5">
        <f t="shared" si="3"/>
        <v>6</v>
      </c>
      <c r="H327" s="6"/>
      <c r="I327" s="6"/>
      <c r="J327" s="6"/>
      <c r="K327" s="6"/>
      <c r="L327" s="7">
        <v>1</v>
      </c>
      <c r="M327" s="6"/>
      <c r="N327" s="7">
        <v>1</v>
      </c>
      <c r="O327" s="6"/>
      <c r="P327" s="6"/>
      <c r="Q327" s="6"/>
      <c r="R327" s="7">
        <v>2</v>
      </c>
      <c r="S327" s="6"/>
      <c r="T327" s="6"/>
      <c r="U327" s="6"/>
      <c r="V327" s="7">
        <v>2</v>
      </c>
      <c r="W327" s="6"/>
      <c r="X327" s="6"/>
      <c r="Y327" s="6"/>
    </row>
    <row r="328" spans="1:25" ht="54" customHeight="1">
      <c r="A328" s="4">
        <v>34.990009999999998</v>
      </c>
      <c r="B328" s="2" t="s">
        <v>132</v>
      </c>
      <c r="C328" s="2" t="s">
        <v>27</v>
      </c>
      <c r="D328" s="3">
        <v>159.94999999999999</v>
      </c>
      <c r="E328" s="3">
        <v>79.974999999999994</v>
      </c>
      <c r="F328" s="3">
        <f t="shared" si="2"/>
        <v>159.94999999999999</v>
      </c>
      <c r="G328" s="5">
        <f t="shared" si="3"/>
        <v>2</v>
      </c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7">
        <v>2</v>
      </c>
      <c r="U328" s="6"/>
      <c r="V328" s="6"/>
      <c r="W328" s="6"/>
      <c r="X328" s="6"/>
      <c r="Y328" s="6"/>
    </row>
    <row r="329" spans="1:25" ht="54" customHeight="1">
      <c r="A329" s="4">
        <v>64.990570000000005</v>
      </c>
      <c r="B329" s="2" t="s">
        <v>133</v>
      </c>
      <c r="C329" s="2" t="s">
        <v>27</v>
      </c>
      <c r="D329" s="3">
        <v>149.94999999999999</v>
      </c>
      <c r="E329" s="3">
        <v>74.974999999999994</v>
      </c>
      <c r="F329" s="3">
        <f t="shared" si="2"/>
        <v>8172.2749999999996</v>
      </c>
      <c r="G329" s="5">
        <f t="shared" si="3"/>
        <v>109</v>
      </c>
      <c r="H329" s="6"/>
      <c r="I329" s="7">
        <v>13</v>
      </c>
      <c r="J329" s="7">
        <v>16</v>
      </c>
      <c r="K329" s="7">
        <v>4</v>
      </c>
      <c r="L329" s="7">
        <v>11</v>
      </c>
      <c r="M329" s="7">
        <v>3</v>
      </c>
      <c r="N329" s="7">
        <v>13</v>
      </c>
      <c r="O329" s="7">
        <v>15</v>
      </c>
      <c r="P329" s="7">
        <v>13</v>
      </c>
      <c r="Q329" s="7">
        <v>3</v>
      </c>
      <c r="R329" s="7">
        <v>7</v>
      </c>
      <c r="S329" s="7">
        <v>7</v>
      </c>
      <c r="T329" s="7">
        <v>4</v>
      </c>
      <c r="U329" s="6"/>
      <c r="V329" s="6"/>
      <c r="W329" s="6"/>
      <c r="X329" s="6"/>
      <c r="Y329" s="6"/>
    </row>
    <row r="330" spans="1:25" ht="54" customHeight="1">
      <c r="A330" s="4">
        <v>64.983189999999993</v>
      </c>
      <c r="B330" s="2" t="s">
        <v>133</v>
      </c>
      <c r="C330" s="2" t="s">
        <v>27</v>
      </c>
      <c r="D330" s="3">
        <v>159.94999999999999</v>
      </c>
      <c r="E330" s="3">
        <v>79.974999999999994</v>
      </c>
      <c r="F330" s="3">
        <f t="shared" si="2"/>
        <v>1279.5999999999999</v>
      </c>
      <c r="G330" s="5">
        <f t="shared" si="3"/>
        <v>16</v>
      </c>
      <c r="H330" s="6"/>
      <c r="I330" s="6"/>
      <c r="J330" s="6"/>
      <c r="K330" s="7">
        <v>13</v>
      </c>
      <c r="L330" s="7">
        <v>3</v>
      </c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54" customHeight="1">
      <c r="A331" s="4">
        <v>74.982770000000002</v>
      </c>
      <c r="B331" s="2" t="s">
        <v>134</v>
      </c>
      <c r="C331" s="2" t="s">
        <v>26</v>
      </c>
      <c r="D331" s="3">
        <v>179.95</v>
      </c>
      <c r="E331" s="3">
        <v>89.974999999999994</v>
      </c>
      <c r="F331" s="3">
        <f t="shared" si="2"/>
        <v>23033.599999999999</v>
      </c>
      <c r="G331" s="5">
        <f t="shared" si="3"/>
        <v>256</v>
      </c>
      <c r="H331" s="6"/>
      <c r="I331" s="6"/>
      <c r="J331" s="6"/>
      <c r="K331" s="6"/>
      <c r="L331" s="6"/>
      <c r="M331" s="6"/>
      <c r="N331" s="7">
        <v>6</v>
      </c>
      <c r="O331" s="7">
        <v>19</v>
      </c>
      <c r="P331" s="7">
        <v>29</v>
      </c>
      <c r="Q331" s="7">
        <v>3</v>
      </c>
      <c r="R331" s="7">
        <v>61</v>
      </c>
      <c r="S331" s="7">
        <v>110</v>
      </c>
      <c r="T331" s="7">
        <v>1</v>
      </c>
      <c r="U331" s="7">
        <v>1</v>
      </c>
      <c r="V331" s="7">
        <v>21</v>
      </c>
      <c r="W331" s="7">
        <v>3</v>
      </c>
      <c r="X331" s="6"/>
      <c r="Y331" s="7">
        <v>2</v>
      </c>
    </row>
    <row r="332" spans="1:25" ht="54" customHeight="1">
      <c r="A332" s="4">
        <v>74.982740000000007</v>
      </c>
      <c r="B332" s="2" t="s">
        <v>134</v>
      </c>
      <c r="C332" s="2" t="s">
        <v>27</v>
      </c>
      <c r="D332" s="3">
        <v>179.95</v>
      </c>
      <c r="E332" s="3">
        <v>89.974999999999994</v>
      </c>
      <c r="F332" s="3">
        <f t="shared" si="2"/>
        <v>6028.3249999999998</v>
      </c>
      <c r="G332" s="5">
        <f t="shared" si="3"/>
        <v>67</v>
      </c>
      <c r="H332" s="6"/>
      <c r="I332" s="7">
        <v>1</v>
      </c>
      <c r="J332" s="7">
        <v>1</v>
      </c>
      <c r="K332" s="7">
        <v>48</v>
      </c>
      <c r="L332" s="7">
        <v>4</v>
      </c>
      <c r="M332" s="7">
        <v>3</v>
      </c>
      <c r="N332" s="6"/>
      <c r="O332" s="7">
        <v>1</v>
      </c>
      <c r="P332" s="6"/>
      <c r="Q332" s="7">
        <v>6</v>
      </c>
      <c r="R332" s="7">
        <v>1</v>
      </c>
      <c r="S332" s="7">
        <v>2</v>
      </c>
      <c r="T332" s="6"/>
      <c r="U332" s="6"/>
      <c r="V332" s="6"/>
      <c r="W332" s="6"/>
      <c r="X332" s="6"/>
      <c r="Y332" s="6"/>
    </row>
    <row r="333" spans="1:25" ht="54" customHeight="1">
      <c r="A333" s="4">
        <v>74.982749999999996</v>
      </c>
      <c r="B333" s="2" t="s">
        <v>134</v>
      </c>
      <c r="C333" s="2" t="s">
        <v>27</v>
      </c>
      <c r="D333" s="3">
        <v>179.95</v>
      </c>
      <c r="E333" s="3">
        <v>89.974999999999994</v>
      </c>
      <c r="F333" s="3">
        <f t="shared" si="2"/>
        <v>49756.174999999996</v>
      </c>
      <c r="G333" s="5">
        <f t="shared" si="3"/>
        <v>553</v>
      </c>
      <c r="H333" s="6"/>
      <c r="I333" s="7">
        <v>4</v>
      </c>
      <c r="J333" s="7">
        <v>26</v>
      </c>
      <c r="K333" s="7">
        <v>54</v>
      </c>
      <c r="L333" s="7">
        <v>97</v>
      </c>
      <c r="M333" s="7">
        <v>126</v>
      </c>
      <c r="N333" s="7">
        <v>103</v>
      </c>
      <c r="O333" s="7">
        <v>59</v>
      </c>
      <c r="P333" s="7">
        <v>57</v>
      </c>
      <c r="Q333" s="7">
        <v>25</v>
      </c>
      <c r="R333" s="7">
        <v>2</v>
      </c>
      <c r="S333" s="6"/>
      <c r="T333" s="6"/>
      <c r="U333" s="6"/>
      <c r="V333" s="6"/>
      <c r="W333" s="6"/>
      <c r="X333" s="6"/>
      <c r="Y333" s="6"/>
    </row>
    <row r="334" spans="1:25" ht="54" customHeight="1">
      <c r="A334" s="4">
        <v>74.982759999999999</v>
      </c>
      <c r="B334" s="2" t="s">
        <v>134</v>
      </c>
      <c r="C334" s="2" t="s">
        <v>26</v>
      </c>
      <c r="D334" s="3">
        <v>179.95</v>
      </c>
      <c r="E334" s="3">
        <v>89.974999999999994</v>
      </c>
      <c r="F334" s="3">
        <f t="shared" si="2"/>
        <v>6388.2249999999995</v>
      </c>
      <c r="G334" s="5">
        <f t="shared" si="3"/>
        <v>71</v>
      </c>
      <c r="H334" s="6"/>
      <c r="I334" s="6"/>
      <c r="J334" s="6"/>
      <c r="K334" s="6"/>
      <c r="L334" s="6"/>
      <c r="M334" s="6"/>
      <c r="N334" s="7">
        <v>3</v>
      </c>
      <c r="O334" s="7">
        <v>5</v>
      </c>
      <c r="P334" s="7">
        <v>6</v>
      </c>
      <c r="Q334" s="7">
        <v>5</v>
      </c>
      <c r="R334" s="7">
        <v>7</v>
      </c>
      <c r="S334" s="7">
        <v>34</v>
      </c>
      <c r="T334" s="7">
        <v>3</v>
      </c>
      <c r="U334" s="7">
        <v>4</v>
      </c>
      <c r="V334" s="7">
        <v>3</v>
      </c>
      <c r="W334" s="6"/>
      <c r="X334" s="7">
        <v>1</v>
      </c>
      <c r="Y334" s="6"/>
    </row>
    <row r="335" spans="1:25" ht="54" customHeight="1">
      <c r="A335" s="4">
        <v>93.981840000000005</v>
      </c>
      <c r="B335" s="2" t="s">
        <v>135</v>
      </c>
      <c r="C335" s="2" t="s">
        <v>26</v>
      </c>
      <c r="D335" s="3">
        <v>189.95</v>
      </c>
      <c r="E335" s="3">
        <v>94.974999999999994</v>
      </c>
      <c r="F335" s="3">
        <f t="shared" si="2"/>
        <v>1139.6999999999998</v>
      </c>
      <c r="G335" s="5">
        <f t="shared" si="3"/>
        <v>12</v>
      </c>
      <c r="H335" s="6"/>
      <c r="I335" s="6"/>
      <c r="J335" s="6"/>
      <c r="K335" s="6"/>
      <c r="L335" s="6"/>
      <c r="M335" s="6"/>
      <c r="N335" s="6"/>
      <c r="O335" s="7">
        <v>3</v>
      </c>
      <c r="P335" s="6"/>
      <c r="Q335" s="7">
        <v>2</v>
      </c>
      <c r="R335" s="7">
        <v>2</v>
      </c>
      <c r="S335" s="7">
        <v>2</v>
      </c>
      <c r="T335" s="6"/>
      <c r="U335" s="7">
        <v>2</v>
      </c>
      <c r="V335" s="6"/>
      <c r="W335" s="7">
        <v>1</v>
      </c>
      <c r="X335" s="6"/>
      <c r="Y335" s="6"/>
    </row>
    <row r="336" spans="1:25" ht="54" customHeight="1">
      <c r="A336" s="4">
        <v>73.985720000000001</v>
      </c>
      <c r="B336" s="2" t="s">
        <v>135</v>
      </c>
      <c r="C336" s="2" t="s">
        <v>27</v>
      </c>
      <c r="D336" s="3">
        <v>189.95</v>
      </c>
      <c r="E336" s="3">
        <v>94.974999999999994</v>
      </c>
      <c r="F336" s="3">
        <f t="shared" si="2"/>
        <v>15575.9</v>
      </c>
      <c r="G336" s="5">
        <f t="shared" si="3"/>
        <v>164</v>
      </c>
      <c r="H336" s="7">
        <v>10</v>
      </c>
      <c r="I336" s="7">
        <v>1</v>
      </c>
      <c r="J336" s="7">
        <v>43</v>
      </c>
      <c r="K336" s="7">
        <v>73</v>
      </c>
      <c r="L336" s="7">
        <v>33</v>
      </c>
      <c r="M336" s="6"/>
      <c r="N336" s="7">
        <v>2</v>
      </c>
      <c r="O336" s="6"/>
      <c r="P336" s="7">
        <v>1</v>
      </c>
      <c r="Q336" s="6"/>
      <c r="R336" s="6"/>
      <c r="S336" s="7">
        <v>1</v>
      </c>
      <c r="T336" s="6"/>
      <c r="U336" s="6"/>
      <c r="V336" s="6"/>
      <c r="W336" s="6"/>
      <c r="X336" s="6"/>
      <c r="Y336" s="6"/>
    </row>
    <row r="337" spans="1:25" ht="54" customHeight="1">
      <c r="A337" s="4">
        <v>73.986040000000003</v>
      </c>
      <c r="B337" s="2" t="s">
        <v>135</v>
      </c>
      <c r="C337" s="2" t="s">
        <v>26</v>
      </c>
      <c r="D337" s="3">
        <v>189.95</v>
      </c>
      <c r="E337" s="3">
        <v>94.974999999999994</v>
      </c>
      <c r="F337" s="3">
        <f t="shared" si="2"/>
        <v>5508.5499999999993</v>
      </c>
      <c r="G337" s="5">
        <f t="shared" si="3"/>
        <v>58</v>
      </c>
      <c r="H337" s="6"/>
      <c r="I337" s="6"/>
      <c r="J337" s="6"/>
      <c r="K337" s="6"/>
      <c r="L337" s="7">
        <v>3</v>
      </c>
      <c r="M337" s="7">
        <v>2</v>
      </c>
      <c r="N337" s="7">
        <v>24</v>
      </c>
      <c r="O337" s="7">
        <v>5</v>
      </c>
      <c r="P337" s="6"/>
      <c r="Q337" s="7">
        <v>4</v>
      </c>
      <c r="R337" s="6"/>
      <c r="S337" s="7">
        <v>3</v>
      </c>
      <c r="T337" s="7">
        <v>3</v>
      </c>
      <c r="U337" s="6"/>
      <c r="V337" s="7">
        <v>6</v>
      </c>
      <c r="W337" s="7">
        <v>6</v>
      </c>
      <c r="X337" s="6"/>
      <c r="Y337" s="7">
        <v>2</v>
      </c>
    </row>
    <row r="338" spans="1:25" ht="54" customHeight="1">
      <c r="A338" s="4">
        <v>93.981830000000002</v>
      </c>
      <c r="B338" s="2" t="s">
        <v>135</v>
      </c>
      <c r="C338" s="2" t="s">
        <v>27</v>
      </c>
      <c r="D338" s="3">
        <v>189.95</v>
      </c>
      <c r="E338" s="3">
        <v>94.974999999999994</v>
      </c>
      <c r="F338" s="3">
        <f t="shared" si="2"/>
        <v>1519.6</v>
      </c>
      <c r="G338" s="5">
        <f t="shared" si="3"/>
        <v>16</v>
      </c>
      <c r="H338" s="6"/>
      <c r="I338" s="6"/>
      <c r="J338" s="7">
        <v>2</v>
      </c>
      <c r="K338" s="7">
        <v>11</v>
      </c>
      <c r="L338" s="6"/>
      <c r="M338" s="6"/>
      <c r="N338" s="6"/>
      <c r="O338" s="6"/>
      <c r="P338" s="7">
        <v>2</v>
      </c>
      <c r="Q338" s="6"/>
      <c r="R338" s="6"/>
      <c r="S338" s="7">
        <v>1</v>
      </c>
      <c r="T338" s="6"/>
      <c r="U338" s="6"/>
      <c r="V338" s="6"/>
      <c r="W338" s="6"/>
      <c r="X338" s="6"/>
      <c r="Y338" s="6"/>
    </row>
    <row r="339" spans="1:25" ht="54" customHeight="1">
      <c r="A339" s="4">
        <v>48.99147</v>
      </c>
      <c r="B339" s="2" t="s">
        <v>136</v>
      </c>
      <c r="C339" s="2" t="s">
        <v>27</v>
      </c>
      <c r="D339" s="3">
        <v>149.94999999999999</v>
      </c>
      <c r="E339" s="3">
        <v>74.974999999999994</v>
      </c>
      <c r="F339" s="3">
        <f t="shared" si="2"/>
        <v>2924.0249999999996</v>
      </c>
      <c r="G339" s="5">
        <f t="shared" si="3"/>
        <v>39</v>
      </c>
      <c r="H339" s="7">
        <v>1</v>
      </c>
      <c r="I339" s="7">
        <v>1</v>
      </c>
      <c r="J339" s="6"/>
      <c r="K339" s="7">
        <v>1</v>
      </c>
      <c r="L339" s="7">
        <v>4</v>
      </c>
      <c r="M339" s="7">
        <v>5</v>
      </c>
      <c r="N339" s="7">
        <v>6</v>
      </c>
      <c r="O339" s="7">
        <v>7</v>
      </c>
      <c r="P339" s="7">
        <v>7</v>
      </c>
      <c r="Q339" s="7">
        <v>5</v>
      </c>
      <c r="R339" s="6"/>
      <c r="S339" s="7">
        <v>2</v>
      </c>
      <c r="T339" s="6"/>
      <c r="U339" s="6"/>
      <c r="V339" s="6"/>
      <c r="W339" s="6"/>
      <c r="X339" s="6"/>
      <c r="Y339" s="6"/>
    </row>
    <row r="340" spans="1:25" ht="54" customHeight="1">
      <c r="A340" s="4">
        <v>48.989669999999997</v>
      </c>
      <c r="B340" s="2" t="s">
        <v>136</v>
      </c>
      <c r="C340" s="2" t="s">
        <v>26</v>
      </c>
      <c r="D340" s="3">
        <v>149.94999999999999</v>
      </c>
      <c r="E340" s="3">
        <v>74.974999999999994</v>
      </c>
      <c r="F340" s="3">
        <f t="shared" si="2"/>
        <v>674.77499999999998</v>
      </c>
      <c r="G340" s="5">
        <f t="shared" si="3"/>
        <v>9</v>
      </c>
      <c r="H340" s="6"/>
      <c r="I340" s="6"/>
      <c r="J340" s="6"/>
      <c r="K340" s="6"/>
      <c r="L340" s="6"/>
      <c r="M340" s="6"/>
      <c r="N340" s="7">
        <v>1</v>
      </c>
      <c r="O340" s="7">
        <v>1</v>
      </c>
      <c r="P340" s="6"/>
      <c r="Q340" s="6"/>
      <c r="R340" s="7">
        <v>2</v>
      </c>
      <c r="S340" s="6"/>
      <c r="T340" s="7">
        <v>1</v>
      </c>
      <c r="U340" s="7">
        <v>1</v>
      </c>
      <c r="V340" s="7">
        <v>2</v>
      </c>
      <c r="W340" s="6"/>
      <c r="X340" s="6"/>
      <c r="Y340" s="7">
        <v>1</v>
      </c>
    </row>
    <row r="341" spans="1:25" ht="54" customHeight="1">
      <c r="A341" s="4">
        <v>48.981850000000001</v>
      </c>
      <c r="B341" s="2" t="s">
        <v>136</v>
      </c>
      <c r="C341" s="2" t="s">
        <v>26</v>
      </c>
      <c r="D341" s="3">
        <v>149.94999999999999</v>
      </c>
      <c r="E341" s="3">
        <v>74.974999999999994</v>
      </c>
      <c r="F341" s="3">
        <f t="shared" si="2"/>
        <v>674.77499999999998</v>
      </c>
      <c r="G341" s="5">
        <f t="shared" si="3"/>
        <v>9</v>
      </c>
      <c r="H341" s="6"/>
      <c r="I341" s="6"/>
      <c r="J341" s="6"/>
      <c r="K341" s="6"/>
      <c r="L341" s="6"/>
      <c r="M341" s="7">
        <v>1</v>
      </c>
      <c r="N341" s="7">
        <v>2</v>
      </c>
      <c r="O341" s="6"/>
      <c r="P341" s="7">
        <v>1</v>
      </c>
      <c r="Q341" s="6"/>
      <c r="R341" s="7">
        <v>1</v>
      </c>
      <c r="S341" s="7">
        <v>2</v>
      </c>
      <c r="T341" s="7">
        <v>1</v>
      </c>
      <c r="U341" s="6"/>
      <c r="V341" s="6"/>
      <c r="W341" s="7">
        <v>1</v>
      </c>
      <c r="X341" s="6"/>
      <c r="Y341" s="6"/>
    </row>
    <row r="342" spans="1:25" ht="54" customHeight="1">
      <c r="A342" s="4">
        <v>48.991529999999997</v>
      </c>
      <c r="B342" s="2" t="s">
        <v>136</v>
      </c>
      <c r="C342" s="2" t="s">
        <v>26</v>
      </c>
      <c r="D342" s="3">
        <v>149.94999999999999</v>
      </c>
      <c r="E342" s="3">
        <v>74.974999999999994</v>
      </c>
      <c r="F342" s="3">
        <f t="shared" si="2"/>
        <v>74.974999999999994</v>
      </c>
      <c r="G342" s="5">
        <f t="shared" si="3"/>
        <v>1</v>
      </c>
      <c r="H342" s="6"/>
      <c r="I342" s="6"/>
      <c r="J342" s="6"/>
      <c r="K342" s="6"/>
      <c r="L342" s="7">
        <v>1</v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54" customHeight="1">
      <c r="A343" s="4">
        <v>48.985129999999998</v>
      </c>
      <c r="B343" s="2" t="s">
        <v>136</v>
      </c>
      <c r="C343" s="2" t="s">
        <v>27</v>
      </c>
      <c r="D343" s="3">
        <v>149.94999999999999</v>
      </c>
      <c r="E343" s="3">
        <v>74.974999999999994</v>
      </c>
      <c r="F343" s="3">
        <f t="shared" si="2"/>
        <v>112312.54999999999</v>
      </c>
      <c r="G343" s="5">
        <f t="shared" si="3"/>
        <v>1498</v>
      </c>
      <c r="H343" s="7">
        <v>11</v>
      </c>
      <c r="I343" s="7">
        <v>9</v>
      </c>
      <c r="J343" s="7">
        <v>103</v>
      </c>
      <c r="K343" s="7">
        <v>136</v>
      </c>
      <c r="L343" s="7">
        <v>154</v>
      </c>
      <c r="M343" s="7">
        <v>183</v>
      </c>
      <c r="N343" s="7">
        <v>281</v>
      </c>
      <c r="O343" s="7">
        <v>249</v>
      </c>
      <c r="P343" s="7">
        <v>150</v>
      </c>
      <c r="Q343" s="7">
        <v>135</v>
      </c>
      <c r="R343" s="7">
        <v>86</v>
      </c>
      <c r="S343" s="7">
        <v>1</v>
      </c>
      <c r="T343" s="6"/>
      <c r="U343" s="6"/>
      <c r="V343" s="6"/>
      <c r="W343" s="6"/>
      <c r="X343" s="6"/>
      <c r="Y343" s="6"/>
    </row>
    <row r="344" spans="1:25" ht="54" customHeight="1">
      <c r="A344" s="4">
        <v>48.98959</v>
      </c>
      <c r="B344" s="2" t="s">
        <v>136</v>
      </c>
      <c r="C344" s="2" t="s">
        <v>27</v>
      </c>
      <c r="D344" s="3">
        <v>149.94999999999999</v>
      </c>
      <c r="E344" s="3">
        <v>74.974999999999994</v>
      </c>
      <c r="F344" s="3">
        <f t="shared" si="2"/>
        <v>4948.3499999999995</v>
      </c>
      <c r="G344" s="5">
        <f t="shared" si="3"/>
        <v>66</v>
      </c>
      <c r="H344" s="6"/>
      <c r="I344" s="6"/>
      <c r="J344" s="7">
        <v>55</v>
      </c>
      <c r="K344" s="6"/>
      <c r="L344" s="6"/>
      <c r="M344" s="6"/>
      <c r="N344" s="6"/>
      <c r="O344" s="7">
        <v>1</v>
      </c>
      <c r="P344" s="7">
        <v>3</v>
      </c>
      <c r="Q344" s="7">
        <v>6</v>
      </c>
      <c r="R344" s="7">
        <v>1</v>
      </c>
      <c r="S344" s="6"/>
      <c r="T344" s="6"/>
      <c r="U344" s="6"/>
      <c r="V344" s="6"/>
      <c r="W344" s="6"/>
      <c r="X344" s="6"/>
      <c r="Y344" s="6"/>
    </row>
    <row r="345" spans="1:25" ht="54" customHeight="1">
      <c r="A345" s="4">
        <v>48.991520000000001</v>
      </c>
      <c r="B345" s="2" t="s">
        <v>136</v>
      </c>
      <c r="C345" s="2" t="s">
        <v>26</v>
      </c>
      <c r="D345" s="3">
        <v>149.94999999999999</v>
      </c>
      <c r="E345" s="3">
        <v>74.974999999999994</v>
      </c>
      <c r="F345" s="3">
        <f t="shared" si="2"/>
        <v>524.82499999999993</v>
      </c>
      <c r="G345" s="5">
        <f t="shared" si="3"/>
        <v>7</v>
      </c>
      <c r="H345" s="6"/>
      <c r="I345" s="6"/>
      <c r="J345" s="6"/>
      <c r="K345" s="6"/>
      <c r="L345" s="6"/>
      <c r="M345" s="6"/>
      <c r="N345" s="7">
        <v>2</v>
      </c>
      <c r="O345" s="6"/>
      <c r="P345" s="6"/>
      <c r="Q345" s="6"/>
      <c r="R345" s="6"/>
      <c r="S345" s="7">
        <v>2</v>
      </c>
      <c r="T345" s="6"/>
      <c r="U345" s="6"/>
      <c r="V345" s="6"/>
      <c r="W345" s="7">
        <v>2</v>
      </c>
      <c r="X345" s="7">
        <v>1</v>
      </c>
      <c r="Y345" s="6"/>
    </row>
    <row r="346" spans="1:25" ht="54" customHeight="1">
      <c r="A346" s="4">
        <v>48.983429999999998</v>
      </c>
      <c r="B346" s="2" t="s">
        <v>136</v>
      </c>
      <c r="C346" s="2" t="s">
        <v>26</v>
      </c>
      <c r="D346" s="3">
        <v>149.94999999999999</v>
      </c>
      <c r="E346" s="3">
        <v>74.974999999999994</v>
      </c>
      <c r="F346" s="3">
        <f t="shared" si="2"/>
        <v>2699.1</v>
      </c>
      <c r="G346" s="5">
        <f t="shared" si="3"/>
        <v>36</v>
      </c>
      <c r="H346" s="6"/>
      <c r="I346" s="6"/>
      <c r="J346" s="6"/>
      <c r="K346" s="6"/>
      <c r="L346" s="6"/>
      <c r="M346" s="6"/>
      <c r="N346" s="7">
        <v>1</v>
      </c>
      <c r="O346" s="6"/>
      <c r="P346" s="7">
        <v>1</v>
      </c>
      <c r="Q346" s="7">
        <v>7</v>
      </c>
      <c r="R346" s="7">
        <v>6</v>
      </c>
      <c r="S346" s="7">
        <v>15</v>
      </c>
      <c r="T346" s="7">
        <v>3</v>
      </c>
      <c r="U346" s="6"/>
      <c r="V346" s="7">
        <v>3</v>
      </c>
      <c r="W346" s="6"/>
      <c r="X346" s="6"/>
      <c r="Y346" s="6"/>
    </row>
    <row r="347" spans="1:25" ht="54" customHeight="1">
      <c r="A347" s="4">
        <v>48.985140000000001</v>
      </c>
      <c r="B347" s="2" t="s">
        <v>136</v>
      </c>
      <c r="C347" s="2" t="s">
        <v>27</v>
      </c>
      <c r="D347" s="3">
        <v>149.94999999999999</v>
      </c>
      <c r="E347" s="3">
        <v>74.974999999999994</v>
      </c>
      <c r="F347" s="3">
        <f t="shared" si="2"/>
        <v>899.69999999999993</v>
      </c>
      <c r="G347" s="5">
        <f t="shared" si="3"/>
        <v>12</v>
      </c>
      <c r="H347" s="7">
        <v>1</v>
      </c>
      <c r="I347" s="6"/>
      <c r="J347" s="7">
        <v>1</v>
      </c>
      <c r="K347" s="6"/>
      <c r="L347" s="7">
        <v>1</v>
      </c>
      <c r="M347" s="7">
        <v>2</v>
      </c>
      <c r="N347" s="7">
        <v>1</v>
      </c>
      <c r="O347" s="7">
        <v>2</v>
      </c>
      <c r="P347" s="7">
        <v>1</v>
      </c>
      <c r="Q347" s="7">
        <v>2</v>
      </c>
      <c r="R347" s="6"/>
      <c r="S347" s="7">
        <v>1</v>
      </c>
      <c r="T347" s="6"/>
      <c r="U347" s="6"/>
      <c r="V347" s="6"/>
      <c r="W347" s="6"/>
      <c r="X347" s="6"/>
      <c r="Y347" s="6"/>
    </row>
    <row r="348" spans="1:25" ht="54" customHeight="1">
      <c r="A348" s="4">
        <v>48.983379999999997</v>
      </c>
      <c r="B348" s="2" t="s">
        <v>136</v>
      </c>
      <c r="C348" s="2" t="s">
        <v>27</v>
      </c>
      <c r="D348" s="3">
        <v>149.94999999999999</v>
      </c>
      <c r="E348" s="3">
        <v>74.974999999999994</v>
      </c>
      <c r="F348" s="3">
        <f t="shared" si="2"/>
        <v>2399.1999999999998</v>
      </c>
      <c r="G348" s="5">
        <f t="shared" si="3"/>
        <v>32</v>
      </c>
      <c r="H348" s="6"/>
      <c r="I348" s="6"/>
      <c r="J348" s="6"/>
      <c r="K348" s="6"/>
      <c r="L348" s="6"/>
      <c r="M348" s="7">
        <v>1</v>
      </c>
      <c r="N348" s="6"/>
      <c r="O348" s="6"/>
      <c r="P348" s="7">
        <v>1</v>
      </c>
      <c r="Q348" s="7">
        <v>29</v>
      </c>
      <c r="R348" s="6"/>
      <c r="S348" s="7">
        <v>1</v>
      </c>
      <c r="T348" s="6"/>
      <c r="U348" s="6"/>
      <c r="V348" s="6"/>
      <c r="W348" s="6"/>
      <c r="X348" s="6"/>
      <c r="Y348" s="6"/>
    </row>
    <row r="349" spans="1:25" ht="54" customHeight="1">
      <c r="A349" s="4">
        <v>48.983420000000002</v>
      </c>
      <c r="B349" s="2" t="s">
        <v>136</v>
      </c>
      <c r="C349" s="2" t="s">
        <v>27</v>
      </c>
      <c r="D349" s="3">
        <v>149.94999999999999</v>
      </c>
      <c r="E349" s="3">
        <v>74.974999999999994</v>
      </c>
      <c r="F349" s="3">
        <f t="shared" si="2"/>
        <v>749.75</v>
      </c>
      <c r="G349" s="5">
        <f t="shared" si="3"/>
        <v>10</v>
      </c>
      <c r="H349" s="6"/>
      <c r="I349" s="6"/>
      <c r="J349" s="6"/>
      <c r="K349" s="6"/>
      <c r="L349" s="6"/>
      <c r="M349" s="7">
        <v>2</v>
      </c>
      <c r="N349" s="7">
        <v>1</v>
      </c>
      <c r="O349" s="7">
        <v>3</v>
      </c>
      <c r="P349" s="6"/>
      <c r="Q349" s="7">
        <v>3</v>
      </c>
      <c r="R349" s="6"/>
      <c r="S349" s="7">
        <v>1</v>
      </c>
      <c r="T349" s="6"/>
      <c r="U349" s="6"/>
      <c r="V349" s="6"/>
      <c r="W349" s="6"/>
      <c r="X349" s="6"/>
      <c r="Y349" s="6"/>
    </row>
    <row r="350" spans="1:25" ht="54" customHeight="1">
      <c r="A350" s="4">
        <v>48.985149999999997</v>
      </c>
      <c r="B350" s="2" t="s">
        <v>136</v>
      </c>
      <c r="C350" s="2" t="s">
        <v>26</v>
      </c>
      <c r="D350" s="3">
        <v>149.94999999999999</v>
      </c>
      <c r="E350" s="3">
        <v>74.974999999999994</v>
      </c>
      <c r="F350" s="3">
        <f t="shared" si="2"/>
        <v>3223.9249999999997</v>
      </c>
      <c r="G350" s="5">
        <f t="shared" si="3"/>
        <v>43</v>
      </c>
      <c r="H350" s="6"/>
      <c r="I350" s="6"/>
      <c r="J350" s="6"/>
      <c r="K350" s="6"/>
      <c r="L350" s="7">
        <v>1</v>
      </c>
      <c r="M350" s="6"/>
      <c r="N350" s="7">
        <v>17</v>
      </c>
      <c r="O350" s="7">
        <v>2</v>
      </c>
      <c r="P350" s="7">
        <v>1</v>
      </c>
      <c r="Q350" s="7">
        <v>6</v>
      </c>
      <c r="R350" s="7">
        <v>2</v>
      </c>
      <c r="S350" s="7">
        <v>3</v>
      </c>
      <c r="T350" s="7">
        <v>5</v>
      </c>
      <c r="U350" s="7">
        <v>2</v>
      </c>
      <c r="V350" s="7">
        <v>3</v>
      </c>
      <c r="W350" s="6"/>
      <c r="X350" s="7">
        <v>1</v>
      </c>
      <c r="Y350" s="6"/>
    </row>
    <row r="351" spans="1:25" ht="54" customHeight="1">
      <c r="A351" s="4">
        <v>48.994549999999997</v>
      </c>
      <c r="B351" s="2" t="s">
        <v>136</v>
      </c>
      <c r="C351" s="2" t="s">
        <v>26</v>
      </c>
      <c r="D351" s="3">
        <v>149.94999999999999</v>
      </c>
      <c r="E351" s="3">
        <v>74.974999999999994</v>
      </c>
      <c r="F351" s="3">
        <f t="shared" si="2"/>
        <v>2699.1</v>
      </c>
      <c r="G351" s="5">
        <f t="shared" si="3"/>
        <v>36</v>
      </c>
      <c r="H351" s="6"/>
      <c r="I351" s="6"/>
      <c r="J351" s="6"/>
      <c r="K351" s="6"/>
      <c r="L351" s="6"/>
      <c r="M351" s="7">
        <v>5</v>
      </c>
      <c r="N351" s="7">
        <v>4</v>
      </c>
      <c r="O351" s="6"/>
      <c r="P351" s="7">
        <v>7</v>
      </c>
      <c r="Q351" s="7">
        <v>4</v>
      </c>
      <c r="R351" s="6"/>
      <c r="S351" s="6"/>
      <c r="T351" s="7">
        <v>4</v>
      </c>
      <c r="U351" s="7">
        <v>7</v>
      </c>
      <c r="V351" s="6"/>
      <c r="W351" s="7">
        <v>1</v>
      </c>
      <c r="X351" s="6"/>
      <c r="Y351" s="7">
        <v>4</v>
      </c>
    </row>
    <row r="352" spans="1:25" ht="54" customHeight="1">
      <c r="A352" s="4">
        <v>48.994509999999998</v>
      </c>
      <c r="B352" s="2" t="s">
        <v>136</v>
      </c>
      <c r="C352" s="2" t="s">
        <v>27</v>
      </c>
      <c r="D352" s="3">
        <v>149.94999999999999</v>
      </c>
      <c r="E352" s="3">
        <v>74.974999999999994</v>
      </c>
      <c r="F352" s="3">
        <f t="shared" si="2"/>
        <v>1799.3999999999999</v>
      </c>
      <c r="G352" s="5">
        <f t="shared" si="3"/>
        <v>24</v>
      </c>
      <c r="H352" s="7">
        <v>1</v>
      </c>
      <c r="I352" s="6"/>
      <c r="J352" s="7">
        <v>2</v>
      </c>
      <c r="K352" s="6"/>
      <c r="L352" s="7">
        <v>2</v>
      </c>
      <c r="M352" s="7">
        <v>1</v>
      </c>
      <c r="N352" s="7">
        <v>1</v>
      </c>
      <c r="O352" s="7">
        <v>2</v>
      </c>
      <c r="P352" s="7">
        <v>1</v>
      </c>
      <c r="Q352" s="7">
        <v>1</v>
      </c>
      <c r="R352" s="7">
        <v>13</v>
      </c>
      <c r="S352" s="6"/>
      <c r="T352" s="6"/>
      <c r="U352" s="6"/>
      <c r="V352" s="6"/>
      <c r="W352" s="6"/>
      <c r="X352" s="6"/>
      <c r="Y352" s="6"/>
    </row>
    <row r="353" spans="1:25" ht="54" customHeight="1">
      <c r="A353" s="4">
        <v>48.981070000000003</v>
      </c>
      <c r="B353" s="2" t="s">
        <v>136</v>
      </c>
      <c r="C353" s="2" t="s">
        <v>26</v>
      </c>
      <c r="D353" s="3">
        <v>149.94999999999999</v>
      </c>
      <c r="E353" s="3">
        <v>74.974999999999994</v>
      </c>
      <c r="F353" s="3">
        <f t="shared" si="2"/>
        <v>2249.25</v>
      </c>
      <c r="G353" s="5">
        <f t="shared" si="3"/>
        <v>30</v>
      </c>
      <c r="H353" s="6"/>
      <c r="I353" s="6"/>
      <c r="J353" s="6"/>
      <c r="K353" s="6"/>
      <c r="L353" s="7">
        <v>8</v>
      </c>
      <c r="M353" s="7">
        <v>7</v>
      </c>
      <c r="N353" s="7">
        <v>1</v>
      </c>
      <c r="O353" s="6"/>
      <c r="P353" s="7">
        <v>3</v>
      </c>
      <c r="Q353" s="6"/>
      <c r="R353" s="6"/>
      <c r="S353" s="7">
        <v>3</v>
      </c>
      <c r="T353" s="6"/>
      <c r="U353" s="6"/>
      <c r="V353" s="7">
        <v>2</v>
      </c>
      <c r="W353" s="7">
        <v>1</v>
      </c>
      <c r="X353" s="6"/>
      <c r="Y353" s="7">
        <v>5</v>
      </c>
    </row>
    <row r="354" spans="1:25" ht="54" customHeight="1">
      <c r="A354" s="4">
        <v>48.989629999999998</v>
      </c>
      <c r="B354" s="2" t="s">
        <v>136</v>
      </c>
      <c r="C354" s="2" t="s">
        <v>26</v>
      </c>
      <c r="D354" s="3">
        <v>149.94999999999999</v>
      </c>
      <c r="E354" s="3">
        <v>74.974999999999994</v>
      </c>
      <c r="F354" s="3">
        <f t="shared" si="2"/>
        <v>5173.2749999999996</v>
      </c>
      <c r="G354" s="5">
        <f t="shared" si="3"/>
        <v>69</v>
      </c>
      <c r="H354" s="6"/>
      <c r="I354" s="6"/>
      <c r="J354" s="6"/>
      <c r="K354" s="6"/>
      <c r="L354" s="6"/>
      <c r="M354" s="6"/>
      <c r="N354" s="7">
        <v>2</v>
      </c>
      <c r="O354" s="7">
        <v>53</v>
      </c>
      <c r="P354" s="6"/>
      <c r="Q354" s="7">
        <v>7</v>
      </c>
      <c r="R354" s="6"/>
      <c r="S354" s="7">
        <v>1</v>
      </c>
      <c r="T354" s="7">
        <v>1</v>
      </c>
      <c r="U354" s="6"/>
      <c r="V354" s="7">
        <v>4</v>
      </c>
      <c r="W354" s="6"/>
      <c r="X354" s="7">
        <v>1</v>
      </c>
      <c r="Y354" s="6"/>
    </row>
    <row r="355" spans="1:25" ht="54" customHeight="1">
      <c r="A355" s="4">
        <v>48.989620000000002</v>
      </c>
      <c r="B355" s="2" t="s">
        <v>136</v>
      </c>
      <c r="C355" s="2" t="s">
        <v>26</v>
      </c>
      <c r="D355" s="3">
        <v>149.94999999999999</v>
      </c>
      <c r="E355" s="3">
        <v>74.974999999999994</v>
      </c>
      <c r="F355" s="3">
        <f t="shared" si="2"/>
        <v>749.75</v>
      </c>
      <c r="G355" s="5">
        <f t="shared" si="3"/>
        <v>10</v>
      </c>
      <c r="H355" s="6"/>
      <c r="I355" s="6"/>
      <c r="J355" s="6"/>
      <c r="K355" s="6"/>
      <c r="L355" s="6"/>
      <c r="M355" s="6"/>
      <c r="N355" s="7">
        <v>5</v>
      </c>
      <c r="O355" s="6"/>
      <c r="P355" s="7">
        <v>1</v>
      </c>
      <c r="Q355" s="6"/>
      <c r="R355" s="6"/>
      <c r="S355" s="7">
        <v>3</v>
      </c>
      <c r="T355" s="6"/>
      <c r="U355" s="6"/>
      <c r="V355" s="7">
        <v>1</v>
      </c>
      <c r="W355" s="6"/>
      <c r="X355" s="6"/>
      <c r="Y355" s="6"/>
    </row>
    <row r="356" spans="1:25" ht="54" customHeight="1">
      <c r="A356" s="4">
        <v>48.98516</v>
      </c>
      <c r="B356" s="2" t="s">
        <v>136</v>
      </c>
      <c r="C356" s="2" t="s">
        <v>26</v>
      </c>
      <c r="D356" s="3">
        <v>149.94999999999999</v>
      </c>
      <c r="E356" s="3">
        <v>74.974999999999994</v>
      </c>
      <c r="F356" s="3">
        <f t="shared" si="2"/>
        <v>1274.5749999999998</v>
      </c>
      <c r="G356" s="5">
        <f t="shared" si="3"/>
        <v>17</v>
      </c>
      <c r="H356" s="6"/>
      <c r="I356" s="6"/>
      <c r="J356" s="6"/>
      <c r="K356" s="6"/>
      <c r="L356" s="7">
        <v>2</v>
      </c>
      <c r="M356" s="6"/>
      <c r="N356" s="6"/>
      <c r="O356" s="7">
        <v>1</v>
      </c>
      <c r="P356" s="7">
        <v>1</v>
      </c>
      <c r="Q356" s="6"/>
      <c r="R356" s="7">
        <v>2</v>
      </c>
      <c r="S356" s="7">
        <v>6</v>
      </c>
      <c r="T356" s="7">
        <v>3</v>
      </c>
      <c r="U356" s="7">
        <v>2</v>
      </c>
      <c r="V356" s="6"/>
      <c r="W356" s="6"/>
      <c r="X356" s="6"/>
      <c r="Y356" s="6"/>
    </row>
    <row r="357" spans="1:25" ht="54" customHeight="1">
      <c r="A357" s="4">
        <v>48.98104</v>
      </c>
      <c r="B357" s="2" t="s">
        <v>136</v>
      </c>
      <c r="C357" s="2" t="s">
        <v>27</v>
      </c>
      <c r="D357" s="3">
        <v>149.94999999999999</v>
      </c>
      <c r="E357" s="3">
        <v>74.974999999999994</v>
      </c>
      <c r="F357" s="3">
        <f t="shared" si="2"/>
        <v>2249.25</v>
      </c>
      <c r="G357" s="5">
        <f t="shared" si="3"/>
        <v>30</v>
      </c>
      <c r="H357" s="7">
        <v>1</v>
      </c>
      <c r="I357" s="7">
        <v>1</v>
      </c>
      <c r="J357" s="7">
        <v>1</v>
      </c>
      <c r="K357" s="7">
        <v>3</v>
      </c>
      <c r="L357" s="7">
        <v>4</v>
      </c>
      <c r="M357" s="7">
        <v>3</v>
      </c>
      <c r="N357" s="7">
        <v>5</v>
      </c>
      <c r="O357" s="7">
        <v>4</v>
      </c>
      <c r="P357" s="7">
        <v>1</v>
      </c>
      <c r="Q357" s="7">
        <v>1</v>
      </c>
      <c r="R357" s="7">
        <v>4</v>
      </c>
      <c r="S357" s="7">
        <v>1</v>
      </c>
      <c r="T357" s="7">
        <v>1</v>
      </c>
      <c r="U357" s="6"/>
      <c r="V357" s="6"/>
      <c r="W357" s="6"/>
      <c r="X357" s="6"/>
      <c r="Y357" s="6"/>
    </row>
    <row r="358" spans="1:25" ht="54" customHeight="1">
      <c r="A358" s="4">
        <v>48.991489999999999</v>
      </c>
      <c r="B358" s="2" t="s">
        <v>136</v>
      </c>
      <c r="C358" s="2" t="s">
        <v>27</v>
      </c>
      <c r="D358" s="3">
        <v>149.94999999999999</v>
      </c>
      <c r="E358" s="3">
        <v>74.974999999999994</v>
      </c>
      <c r="F358" s="3">
        <f t="shared" si="2"/>
        <v>1199.5999999999999</v>
      </c>
      <c r="G358" s="5">
        <f t="shared" si="3"/>
        <v>16</v>
      </c>
      <c r="H358" s="7">
        <v>1</v>
      </c>
      <c r="I358" s="6"/>
      <c r="J358" s="6"/>
      <c r="K358" s="6"/>
      <c r="L358" s="7">
        <v>1</v>
      </c>
      <c r="M358" s="7">
        <v>1</v>
      </c>
      <c r="N358" s="7">
        <v>2</v>
      </c>
      <c r="O358" s="7">
        <v>1</v>
      </c>
      <c r="P358" s="7">
        <v>1</v>
      </c>
      <c r="Q358" s="7">
        <v>3</v>
      </c>
      <c r="R358" s="7">
        <v>4</v>
      </c>
      <c r="S358" s="7">
        <v>2</v>
      </c>
      <c r="T358" s="6"/>
      <c r="U358" s="6"/>
      <c r="V358" s="6"/>
      <c r="W358" s="6"/>
      <c r="X358" s="6"/>
      <c r="Y358" s="6"/>
    </row>
    <row r="359" spans="1:25" ht="54" customHeight="1">
      <c r="A359" s="4">
        <v>48.98339</v>
      </c>
      <c r="B359" s="2" t="s">
        <v>136</v>
      </c>
      <c r="C359" s="2" t="s">
        <v>27</v>
      </c>
      <c r="D359" s="3">
        <v>149.94999999999999</v>
      </c>
      <c r="E359" s="3">
        <v>74.974999999999994</v>
      </c>
      <c r="F359" s="3">
        <f t="shared" si="2"/>
        <v>899.69999999999993</v>
      </c>
      <c r="G359" s="5">
        <f t="shared" si="3"/>
        <v>12</v>
      </c>
      <c r="H359" s="6"/>
      <c r="I359" s="6"/>
      <c r="J359" s="6"/>
      <c r="K359" s="7">
        <v>1</v>
      </c>
      <c r="L359" s="6"/>
      <c r="M359" s="7">
        <v>2</v>
      </c>
      <c r="N359" s="6"/>
      <c r="O359" s="7">
        <v>8</v>
      </c>
      <c r="P359" s="6"/>
      <c r="Q359" s="6"/>
      <c r="R359" s="7">
        <v>1</v>
      </c>
      <c r="S359" s="6"/>
      <c r="T359" s="6"/>
      <c r="U359" s="6"/>
      <c r="V359" s="6"/>
      <c r="W359" s="6"/>
      <c r="X359" s="6"/>
      <c r="Y359" s="6"/>
    </row>
    <row r="360" spans="1:25" ht="54" customHeight="1">
      <c r="A360" s="4">
        <v>48.989649999999997</v>
      </c>
      <c r="B360" s="2" t="s">
        <v>136</v>
      </c>
      <c r="C360" s="2" t="s">
        <v>27</v>
      </c>
      <c r="D360" s="3">
        <v>149.94999999999999</v>
      </c>
      <c r="E360" s="3">
        <v>74.974999999999994</v>
      </c>
      <c r="F360" s="3">
        <f t="shared" si="2"/>
        <v>449.84999999999997</v>
      </c>
      <c r="G360" s="5">
        <f t="shared" si="3"/>
        <v>6</v>
      </c>
      <c r="H360" s="6"/>
      <c r="I360" s="6"/>
      <c r="J360" s="7">
        <v>1</v>
      </c>
      <c r="K360" s="7">
        <v>2</v>
      </c>
      <c r="L360" s="6"/>
      <c r="M360" s="6"/>
      <c r="N360" s="7">
        <v>1</v>
      </c>
      <c r="O360" s="7">
        <v>1</v>
      </c>
      <c r="P360" s="6"/>
      <c r="Q360" s="7">
        <v>1</v>
      </c>
      <c r="R360" s="6"/>
      <c r="S360" s="6"/>
      <c r="T360" s="6"/>
      <c r="U360" s="6"/>
      <c r="V360" s="6"/>
      <c r="W360" s="6"/>
      <c r="X360" s="6"/>
      <c r="Y360" s="6"/>
    </row>
    <row r="361" spans="1:25" ht="54" customHeight="1">
      <c r="A361" s="4">
        <v>48.989579999999997</v>
      </c>
      <c r="B361" s="2" t="s">
        <v>136</v>
      </c>
      <c r="C361" s="2" t="s">
        <v>27</v>
      </c>
      <c r="D361" s="3">
        <v>149.94999999999999</v>
      </c>
      <c r="E361" s="3">
        <v>74.974999999999994</v>
      </c>
      <c r="F361" s="3">
        <f t="shared" si="2"/>
        <v>4948.3499999999995</v>
      </c>
      <c r="G361" s="5">
        <f t="shared" si="3"/>
        <v>66</v>
      </c>
      <c r="H361" s="6"/>
      <c r="I361" s="6"/>
      <c r="J361" s="7">
        <v>2</v>
      </c>
      <c r="K361" s="6"/>
      <c r="L361" s="7">
        <v>51</v>
      </c>
      <c r="M361" s="7">
        <v>10</v>
      </c>
      <c r="N361" s="6"/>
      <c r="O361" s="6"/>
      <c r="P361" s="7">
        <v>1</v>
      </c>
      <c r="Q361" s="7">
        <v>1</v>
      </c>
      <c r="R361" s="7">
        <v>1</v>
      </c>
      <c r="S361" s="6"/>
      <c r="T361" s="6"/>
      <c r="U361" s="6"/>
      <c r="V361" s="6"/>
      <c r="W361" s="6"/>
      <c r="X361" s="6"/>
      <c r="Y361" s="6"/>
    </row>
    <row r="362" spans="1:25" ht="54" customHeight="1">
      <c r="A362" s="4">
        <v>48.985109999999999</v>
      </c>
      <c r="B362" s="2" t="s">
        <v>136</v>
      </c>
      <c r="C362" s="2" t="s">
        <v>27</v>
      </c>
      <c r="D362" s="3">
        <v>149.94999999999999</v>
      </c>
      <c r="E362" s="3">
        <v>74.974999999999994</v>
      </c>
      <c r="F362" s="3">
        <f t="shared" si="2"/>
        <v>74.974999999999994</v>
      </c>
      <c r="G362" s="5">
        <f t="shared" si="3"/>
        <v>1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7">
        <v>1</v>
      </c>
      <c r="S362" s="6"/>
      <c r="T362" s="6"/>
      <c r="U362" s="6"/>
      <c r="V362" s="6"/>
      <c r="W362" s="6"/>
      <c r="X362" s="6"/>
      <c r="Y362" s="6"/>
    </row>
    <row r="363" spans="1:25" ht="54" customHeight="1">
      <c r="A363" s="4">
        <v>48.983249999999998</v>
      </c>
      <c r="B363" s="2" t="s">
        <v>137</v>
      </c>
      <c r="C363" s="2" t="s">
        <v>26</v>
      </c>
      <c r="D363" s="3">
        <v>199.95</v>
      </c>
      <c r="E363" s="3">
        <v>99.974999999999994</v>
      </c>
      <c r="F363" s="3">
        <f t="shared" si="2"/>
        <v>2199.4499999999998</v>
      </c>
      <c r="G363" s="5">
        <f t="shared" si="3"/>
        <v>22</v>
      </c>
      <c r="H363" s="6"/>
      <c r="I363" s="6"/>
      <c r="J363" s="6"/>
      <c r="K363" s="6"/>
      <c r="L363" s="6"/>
      <c r="M363" s="7">
        <v>1</v>
      </c>
      <c r="N363" s="6"/>
      <c r="O363" s="6"/>
      <c r="P363" s="7">
        <v>1</v>
      </c>
      <c r="Q363" s="7">
        <v>8</v>
      </c>
      <c r="R363" s="6"/>
      <c r="S363" s="7">
        <v>11</v>
      </c>
      <c r="T363" s="6"/>
      <c r="U363" s="7">
        <v>1</v>
      </c>
      <c r="V363" s="6"/>
      <c r="W363" s="6"/>
      <c r="X363" s="6"/>
      <c r="Y363" s="6"/>
    </row>
    <row r="364" spans="1:25" ht="54" customHeight="1">
      <c r="A364" s="4">
        <v>48.989739999999998</v>
      </c>
      <c r="B364" s="2" t="s">
        <v>137</v>
      </c>
      <c r="C364" s="2" t="s">
        <v>26</v>
      </c>
      <c r="D364" s="3">
        <v>199.95</v>
      </c>
      <c r="E364" s="3">
        <v>99.974999999999994</v>
      </c>
      <c r="F364" s="3">
        <f t="shared" si="2"/>
        <v>199.95</v>
      </c>
      <c r="G364" s="5">
        <f t="shared" si="3"/>
        <v>2</v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7">
        <v>1</v>
      </c>
      <c r="Y364" s="7">
        <v>1</v>
      </c>
    </row>
    <row r="365" spans="1:25" ht="54" customHeight="1">
      <c r="A365" s="4" t="s">
        <v>138</v>
      </c>
      <c r="B365" s="2" t="s">
        <v>137</v>
      </c>
      <c r="C365" s="2" t="s">
        <v>27</v>
      </c>
      <c r="D365" s="3">
        <v>199.95</v>
      </c>
      <c r="E365" s="3">
        <v>99.974999999999994</v>
      </c>
      <c r="F365" s="3">
        <f t="shared" si="2"/>
        <v>4698.8249999999998</v>
      </c>
      <c r="G365" s="5">
        <f t="shared" si="3"/>
        <v>47</v>
      </c>
      <c r="H365" s="6"/>
      <c r="I365" s="7">
        <v>1</v>
      </c>
      <c r="J365" s="7">
        <v>1</v>
      </c>
      <c r="K365" s="7">
        <v>1</v>
      </c>
      <c r="L365" s="7">
        <v>2</v>
      </c>
      <c r="M365" s="7">
        <v>4</v>
      </c>
      <c r="N365" s="7">
        <v>33</v>
      </c>
      <c r="O365" s="7">
        <v>1</v>
      </c>
      <c r="P365" s="7">
        <v>2</v>
      </c>
      <c r="Q365" s="7">
        <v>1</v>
      </c>
      <c r="R365" s="7">
        <v>1</v>
      </c>
      <c r="S365" s="6"/>
      <c r="T365" s="6"/>
      <c r="U365" s="6"/>
      <c r="V365" s="6"/>
      <c r="W365" s="6"/>
      <c r="X365" s="6"/>
      <c r="Y365" s="6"/>
    </row>
    <row r="366" spans="1:25" ht="54" customHeight="1">
      <c r="A366" s="4">
        <v>48.983240000000002</v>
      </c>
      <c r="B366" s="2" t="s">
        <v>137</v>
      </c>
      <c r="C366" s="2" t="s">
        <v>27</v>
      </c>
      <c r="D366" s="3">
        <v>199.95</v>
      </c>
      <c r="E366" s="3">
        <v>99.974999999999994</v>
      </c>
      <c r="F366" s="3">
        <f t="shared" si="2"/>
        <v>3799.0499999999997</v>
      </c>
      <c r="G366" s="5">
        <f t="shared" si="3"/>
        <v>38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7">
        <v>37</v>
      </c>
      <c r="S366" s="7">
        <v>1</v>
      </c>
      <c r="T366" s="6"/>
      <c r="U366" s="6"/>
      <c r="V366" s="6"/>
      <c r="W366" s="6"/>
      <c r="X366" s="6"/>
      <c r="Y366" s="6"/>
    </row>
    <row r="367" spans="1:25" ht="54" customHeight="1">
      <c r="A367" s="4">
        <v>48.994439999999997</v>
      </c>
      <c r="B367" s="2" t="s">
        <v>137</v>
      </c>
      <c r="C367" s="2" t="s">
        <v>27</v>
      </c>
      <c r="D367" s="3">
        <v>199.95</v>
      </c>
      <c r="E367" s="3">
        <v>99.974999999999994</v>
      </c>
      <c r="F367" s="3">
        <f t="shared" si="2"/>
        <v>14196.449999999999</v>
      </c>
      <c r="G367" s="5">
        <f t="shared" si="3"/>
        <v>142</v>
      </c>
      <c r="H367" s="6"/>
      <c r="I367" s="6"/>
      <c r="J367" s="6"/>
      <c r="K367" s="6"/>
      <c r="L367" s="7">
        <v>29</v>
      </c>
      <c r="M367" s="7">
        <v>41</v>
      </c>
      <c r="N367" s="6"/>
      <c r="O367" s="7">
        <v>1</v>
      </c>
      <c r="P367" s="7">
        <v>69</v>
      </c>
      <c r="Q367" s="7">
        <v>1</v>
      </c>
      <c r="R367" s="7">
        <v>1</v>
      </c>
      <c r="S367" s="6"/>
      <c r="T367" s="6"/>
      <c r="U367" s="6"/>
      <c r="V367" s="6"/>
      <c r="W367" s="6"/>
      <c r="X367" s="6"/>
      <c r="Y367" s="6"/>
    </row>
    <row r="368" spans="1:25" ht="54" customHeight="1">
      <c r="A368" s="4">
        <v>48.989719999999998</v>
      </c>
      <c r="B368" s="2" t="s">
        <v>137</v>
      </c>
      <c r="C368" s="2" t="s">
        <v>27</v>
      </c>
      <c r="D368" s="3">
        <v>199.95</v>
      </c>
      <c r="E368" s="3">
        <v>99.974999999999994</v>
      </c>
      <c r="F368" s="3">
        <f t="shared" si="2"/>
        <v>99.974999999999994</v>
      </c>
      <c r="G368" s="5">
        <f t="shared" si="3"/>
        <v>1</v>
      </c>
      <c r="H368" s="6"/>
      <c r="I368" s="6"/>
      <c r="J368" s="6"/>
      <c r="K368" s="6"/>
      <c r="L368" s="6"/>
      <c r="M368" s="7">
        <v>1</v>
      </c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54" customHeight="1">
      <c r="A369" s="4">
        <v>48.994480000000003</v>
      </c>
      <c r="B369" s="2" t="s">
        <v>137</v>
      </c>
      <c r="C369" s="2" t="s">
        <v>26</v>
      </c>
      <c r="D369" s="3">
        <v>199.95</v>
      </c>
      <c r="E369" s="3">
        <v>99.974999999999994</v>
      </c>
      <c r="F369" s="3">
        <f t="shared" si="2"/>
        <v>999.75</v>
      </c>
      <c r="G369" s="5">
        <f t="shared" si="3"/>
        <v>10</v>
      </c>
      <c r="H369" s="6"/>
      <c r="I369" s="6"/>
      <c r="J369" s="6"/>
      <c r="K369" s="6"/>
      <c r="L369" s="6"/>
      <c r="M369" s="6"/>
      <c r="N369" s="7">
        <v>1</v>
      </c>
      <c r="O369" s="6"/>
      <c r="P369" s="6"/>
      <c r="Q369" s="7">
        <v>1</v>
      </c>
      <c r="R369" s="6"/>
      <c r="S369" s="7">
        <v>1</v>
      </c>
      <c r="T369" s="7">
        <v>2</v>
      </c>
      <c r="U369" s="7">
        <v>2</v>
      </c>
      <c r="V369" s="7">
        <v>2</v>
      </c>
      <c r="W369" s="7">
        <v>1</v>
      </c>
      <c r="X369" s="6"/>
      <c r="Y369" s="6"/>
    </row>
    <row r="370" spans="1:25" ht="54" customHeight="1">
      <c r="A370" s="4">
        <v>48.985219999999998</v>
      </c>
      <c r="B370" s="2" t="s">
        <v>137</v>
      </c>
      <c r="C370" s="2" t="s">
        <v>26</v>
      </c>
      <c r="D370" s="3">
        <v>199.95</v>
      </c>
      <c r="E370" s="3">
        <v>99.974999999999994</v>
      </c>
      <c r="F370" s="3">
        <f t="shared" si="2"/>
        <v>3399.1499999999996</v>
      </c>
      <c r="G370" s="5">
        <f t="shared" si="3"/>
        <v>34</v>
      </c>
      <c r="H370" s="6"/>
      <c r="I370" s="6"/>
      <c r="J370" s="6"/>
      <c r="K370" s="6"/>
      <c r="L370" s="6"/>
      <c r="M370" s="6"/>
      <c r="N370" s="6"/>
      <c r="O370" s="6"/>
      <c r="P370" s="7">
        <v>1</v>
      </c>
      <c r="Q370" s="6"/>
      <c r="R370" s="6"/>
      <c r="S370" s="6"/>
      <c r="T370" s="6"/>
      <c r="U370" s="7">
        <v>31</v>
      </c>
      <c r="V370" s="6"/>
      <c r="W370" s="7">
        <v>2</v>
      </c>
      <c r="X370" s="6"/>
      <c r="Y370" s="6"/>
    </row>
    <row r="371" spans="1:25" ht="54" customHeight="1">
      <c r="A371" s="4">
        <v>48.98518</v>
      </c>
      <c r="B371" s="2" t="s">
        <v>137</v>
      </c>
      <c r="C371" s="2" t="s">
        <v>27</v>
      </c>
      <c r="D371" s="3">
        <v>199.95</v>
      </c>
      <c r="E371" s="3">
        <v>99.974999999999994</v>
      </c>
      <c r="F371" s="3">
        <f t="shared" si="2"/>
        <v>5198.7</v>
      </c>
      <c r="G371" s="5">
        <f t="shared" si="3"/>
        <v>52</v>
      </c>
      <c r="H371" s="6"/>
      <c r="I371" s="6"/>
      <c r="J371" s="6"/>
      <c r="K371" s="7">
        <v>15</v>
      </c>
      <c r="L371" s="7">
        <v>8</v>
      </c>
      <c r="M371" s="7">
        <v>18</v>
      </c>
      <c r="N371" s="7">
        <v>9</v>
      </c>
      <c r="O371" s="7">
        <v>2</v>
      </c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54" customHeight="1">
      <c r="A372" s="4" t="s">
        <v>139</v>
      </c>
      <c r="B372" s="2" t="s">
        <v>137</v>
      </c>
      <c r="C372" s="2" t="s">
        <v>26</v>
      </c>
      <c r="D372" s="3">
        <v>199.95</v>
      </c>
      <c r="E372" s="3">
        <v>99.974999999999994</v>
      </c>
      <c r="F372" s="3">
        <f t="shared" si="2"/>
        <v>2699.3249999999998</v>
      </c>
      <c r="G372" s="5">
        <f t="shared" si="3"/>
        <v>27</v>
      </c>
      <c r="H372" s="6"/>
      <c r="I372" s="6"/>
      <c r="J372" s="6"/>
      <c r="K372" s="6"/>
      <c r="L372" s="7">
        <v>8</v>
      </c>
      <c r="M372" s="7">
        <v>8</v>
      </c>
      <c r="N372" s="6"/>
      <c r="O372" s="6"/>
      <c r="P372" s="6"/>
      <c r="Q372" s="6"/>
      <c r="R372" s="6"/>
      <c r="S372" s="7">
        <v>1</v>
      </c>
      <c r="T372" s="6"/>
      <c r="U372" s="7">
        <v>1</v>
      </c>
      <c r="V372" s="6"/>
      <c r="W372" s="6"/>
      <c r="X372" s="7">
        <v>3</v>
      </c>
      <c r="Y372" s="7">
        <v>6</v>
      </c>
    </row>
    <row r="373" spans="1:25" ht="54" customHeight="1">
      <c r="A373" s="4">
        <v>48.984960000000001</v>
      </c>
      <c r="B373" s="2" t="s">
        <v>137</v>
      </c>
      <c r="C373" s="2" t="s">
        <v>26</v>
      </c>
      <c r="D373" s="3">
        <v>199.95</v>
      </c>
      <c r="E373" s="3">
        <v>99.974999999999994</v>
      </c>
      <c r="F373" s="3">
        <f t="shared" si="2"/>
        <v>2199.4499999999998</v>
      </c>
      <c r="G373" s="5">
        <f t="shared" si="3"/>
        <v>22</v>
      </c>
      <c r="H373" s="6"/>
      <c r="I373" s="6"/>
      <c r="J373" s="6"/>
      <c r="K373" s="6"/>
      <c r="L373" s="6"/>
      <c r="M373" s="6"/>
      <c r="N373" s="7">
        <v>1</v>
      </c>
      <c r="O373" s="6"/>
      <c r="P373" s="7">
        <v>20</v>
      </c>
      <c r="Q373" s="7">
        <v>1</v>
      </c>
      <c r="R373" s="6"/>
      <c r="S373" s="6"/>
      <c r="T373" s="6"/>
      <c r="U373" s="6"/>
      <c r="V373" s="6"/>
      <c r="W373" s="6"/>
      <c r="X373" s="6"/>
      <c r="Y373" s="6"/>
    </row>
    <row r="374" spans="1:25" ht="54" customHeight="1">
      <c r="A374" s="4">
        <v>98.984979999999993</v>
      </c>
      <c r="B374" s="2" t="s">
        <v>140</v>
      </c>
      <c r="C374" s="2" t="s">
        <v>27</v>
      </c>
      <c r="D374" s="3">
        <v>179.95</v>
      </c>
      <c r="E374" s="3">
        <v>89.974999999999994</v>
      </c>
      <c r="F374" s="3">
        <f t="shared" si="2"/>
        <v>61272.974999999999</v>
      </c>
      <c r="G374" s="5">
        <f t="shared" si="3"/>
        <v>681</v>
      </c>
      <c r="H374" s="7">
        <v>12</v>
      </c>
      <c r="I374" s="7">
        <v>25</v>
      </c>
      <c r="J374" s="7">
        <v>28</v>
      </c>
      <c r="K374" s="7">
        <v>43</v>
      </c>
      <c r="L374" s="7">
        <v>60</v>
      </c>
      <c r="M374" s="7">
        <v>106</v>
      </c>
      <c r="N374" s="7">
        <v>127</v>
      </c>
      <c r="O374" s="7">
        <v>78</v>
      </c>
      <c r="P374" s="7">
        <v>49</v>
      </c>
      <c r="Q374" s="7">
        <v>61</v>
      </c>
      <c r="R374" s="7">
        <v>33</v>
      </c>
      <c r="S374" s="7">
        <v>36</v>
      </c>
      <c r="T374" s="7">
        <v>23</v>
      </c>
      <c r="U374" s="6"/>
      <c r="V374" s="6"/>
      <c r="W374" s="6"/>
      <c r="X374" s="6"/>
      <c r="Y374" s="6"/>
    </row>
    <row r="375" spans="1:25" ht="54" customHeight="1">
      <c r="A375" s="4">
        <v>98.985020000000006</v>
      </c>
      <c r="B375" s="2" t="s">
        <v>140</v>
      </c>
      <c r="C375" s="2" t="s">
        <v>26</v>
      </c>
      <c r="D375" s="3">
        <v>179.95</v>
      </c>
      <c r="E375" s="3">
        <v>89.974999999999994</v>
      </c>
      <c r="F375" s="3">
        <f t="shared" si="2"/>
        <v>719.8</v>
      </c>
      <c r="G375" s="5">
        <f t="shared" si="3"/>
        <v>8</v>
      </c>
      <c r="H375" s="6"/>
      <c r="I375" s="6"/>
      <c r="J375" s="6"/>
      <c r="K375" s="6"/>
      <c r="L375" s="6"/>
      <c r="M375" s="7">
        <v>1</v>
      </c>
      <c r="N375" s="7">
        <v>1</v>
      </c>
      <c r="O375" s="6"/>
      <c r="P375" s="7">
        <v>1</v>
      </c>
      <c r="Q375" s="6"/>
      <c r="R375" s="7">
        <v>2</v>
      </c>
      <c r="S375" s="6"/>
      <c r="T375" s="6"/>
      <c r="U375" s="7">
        <v>1</v>
      </c>
      <c r="V375" s="6"/>
      <c r="W375" s="7">
        <v>1</v>
      </c>
      <c r="X375" s="7">
        <v>1</v>
      </c>
      <c r="Y375" s="6"/>
    </row>
    <row r="376" spans="1:25" ht="54" customHeight="1">
      <c r="A376" s="4">
        <v>98.985029999999995</v>
      </c>
      <c r="B376" s="2" t="s">
        <v>140</v>
      </c>
      <c r="C376" s="2" t="s">
        <v>26</v>
      </c>
      <c r="D376" s="3">
        <v>179.95</v>
      </c>
      <c r="E376" s="3">
        <v>89.974999999999994</v>
      </c>
      <c r="F376" s="3">
        <f t="shared" si="2"/>
        <v>1259.6499999999999</v>
      </c>
      <c r="G376" s="5">
        <f t="shared" si="3"/>
        <v>14</v>
      </c>
      <c r="H376" s="6"/>
      <c r="I376" s="6"/>
      <c r="J376" s="6"/>
      <c r="K376" s="6"/>
      <c r="L376" s="7">
        <v>1</v>
      </c>
      <c r="M376" s="6"/>
      <c r="N376" s="7">
        <v>2</v>
      </c>
      <c r="O376" s="7">
        <v>3</v>
      </c>
      <c r="P376" s="7">
        <v>3</v>
      </c>
      <c r="Q376" s="6"/>
      <c r="R376" s="6"/>
      <c r="S376" s="7">
        <v>1</v>
      </c>
      <c r="T376" s="7">
        <v>1</v>
      </c>
      <c r="U376" s="6"/>
      <c r="V376" s="7">
        <v>1</v>
      </c>
      <c r="W376" s="7">
        <v>1</v>
      </c>
      <c r="X376" s="7">
        <v>1</v>
      </c>
      <c r="Y376" s="6"/>
    </row>
    <row r="377" spans="1:25" ht="54" customHeight="1">
      <c r="A377" s="4">
        <v>98.985010000000003</v>
      </c>
      <c r="B377" s="2" t="s">
        <v>140</v>
      </c>
      <c r="C377" s="2" t="s">
        <v>26</v>
      </c>
      <c r="D377" s="3">
        <v>179.95</v>
      </c>
      <c r="E377" s="3">
        <v>89.974999999999994</v>
      </c>
      <c r="F377" s="3">
        <f t="shared" si="2"/>
        <v>60013.324999999997</v>
      </c>
      <c r="G377" s="5">
        <f t="shared" si="3"/>
        <v>667</v>
      </c>
      <c r="H377" s="6"/>
      <c r="I377" s="6"/>
      <c r="J377" s="6"/>
      <c r="K377" s="6"/>
      <c r="L377" s="7">
        <v>8</v>
      </c>
      <c r="M377" s="7">
        <v>19</v>
      </c>
      <c r="N377" s="7">
        <v>63</v>
      </c>
      <c r="O377" s="7">
        <v>65</v>
      </c>
      <c r="P377" s="7">
        <v>76</v>
      </c>
      <c r="Q377" s="7">
        <v>128</v>
      </c>
      <c r="R377" s="7">
        <v>75</v>
      </c>
      <c r="S377" s="7">
        <v>87</v>
      </c>
      <c r="T377" s="7">
        <v>77</v>
      </c>
      <c r="U377" s="7">
        <v>51</v>
      </c>
      <c r="V377" s="7">
        <v>15</v>
      </c>
      <c r="W377" s="7">
        <v>1</v>
      </c>
      <c r="X377" s="7">
        <v>2</v>
      </c>
      <c r="Y377" s="6"/>
    </row>
    <row r="378" spans="1:25" ht="54" customHeight="1">
      <c r="A378" s="4">
        <v>98.984970000000004</v>
      </c>
      <c r="B378" s="2" t="s">
        <v>140</v>
      </c>
      <c r="C378" s="2" t="s">
        <v>27</v>
      </c>
      <c r="D378" s="3">
        <v>179.95</v>
      </c>
      <c r="E378" s="3">
        <v>89.974999999999994</v>
      </c>
      <c r="F378" s="3">
        <f t="shared" si="2"/>
        <v>359.9</v>
      </c>
      <c r="G378" s="5">
        <f t="shared" si="3"/>
        <v>4</v>
      </c>
      <c r="H378" s="6"/>
      <c r="I378" s="6"/>
      <c r="J378" s="6"/>
      <c r="K378" s="6"/>
      <c r="L378" s="6"/>
      <c r="M378" s="6"/>
      <c r="N378" s="7">
        <v>2</v>
      </c>
      <c r="O378" s="6"/>
      <c r="P378" s="7">
        <v>1</v>
      </c>
      <c r="Q378" s="7">
        <v>1</v>
      </c>
      <c r="R378" s="6"/>
      <c r="S378" s="6"/>
      <c r="T378" s="6"/>
      <c r="U378" s="6"/>
      <c r="V378" s="6"/>
      <c r="W378" s="6"/>
      <c r="X378" s="6"/>
      <c r="Y378" s="6"/>
    </row>
    <row r="379" spans="1:25" ht="54" customHeight="1">
      <c r="A379" s="4">
        <v>98.984989999999996</v>
      </c>
      <c r="B379" s="2" t="s">
        <v>140</v>
      </c>
      <c r="C379" s="2" t="s">
        <v>27</v>
      </c>
      <c r="D379" s="3">
        <v>179.95</v>
      </c>
      <c r="E379" s="3">
        <v>89.974999999999994</v>
      </c>
      <c r="F379" s="3">
        <f t="shared" si="2"/>
        <v>1079.6999999999998</v>
      </c>
      <c r="G379" s="5">
        <f t="shared" si="3"/>
        <v>12</v>
      </c>
      <c r="H379" s="6"/>
      <c r="I379" s="6"/>
      <c r="J379" s="7">
        <v>2</v>
      </c>
      <c r="K379" s="7">
        <v>1</v>
      </c>
      <c r="L379" s="6"/>
      <c r="M379" s="7">
        <v>3</v>
      </c>
      <c r="N379" s="6"/>
      <c r="O379" s="7">
        <v>3</v>
      </c>
      <c r="P379" s="7">
        <v>2</v>
      </c>
      <c r="Q379" s="7">
        <v>1</v>
      </c>
      <c r="R379" s="6"/>
      <c r="S379" s="6"/>
      <c r="T379" s="6"/>
      <c r="U379" s="6"/>
      <c r="V379" s="6"/>
      <c r="W379" s="6"/>
      <c r="X379" s="6"/>
      <c r="Y379" s="6"/>
    </row>
    <row r="380" spans="1:25" ht="54" customHeight="1">
      <c r="A380" s="4" t="s">
        <v>141</v>
      </c>
      <c r="B380" s="2" t="s">
        <v>142</v>
      </c>
      <c r="C380" s="2" t="s">
        <v>27</v>
      </c>
      <c r="D380" s="3">
        <v>189.95</v>
      </c>
      <c r="E380" s="3">
        <v>94.974999999999994</v>
      </c>
      <c r="F380" s="3">
        <f t="shared" si="2"/>
        <v>1044.7249999999999</v>
      </c>
      <c r="G380" s="5">
        <f t="shared" si="3"/>
        <v>11</v>
      </c>
      <c r="H380" s="6"/>
      <c r="I380" s="6"/>
      <c r="J380" s="6"/>
      <c r="K380" s="6"/>
      <c r="L380" s="7">
        <v>10</v>
      </c>
      <c r="M380" s="6"/>
      <c r="N380" s="6"/>
      <c r="O380" s="6"/>
      <c r="P380" s="6"/>
      <c r="Q380" s="7">
        <v>1</v>
      </c>
      <c r="R380" s="6"/>
      <c r="S380" s="6"/>
      <c r="T380" s="6"/>
      <c r="U380" s="6"/>
      <c r="V380" s="6"/>
      <c r="W380" s="6"/>
      <c r="X380" s="6"/>
      <c r="Y380" s="6"/>
    </row>
    <row r="381" spans="1:25" ht="54" customHeight="1">
      <c r="A381" s="4">
        <v>48.980449999999998</v>
      </c>
      <c r="B381" s="2" t="s">
        <v>143</v>
      </c>
      <c r="C381" s="2" t="s">
        <v>26</v>
      </c>
      <c r="D381" s="3">
        <v>209.95</v>
      </c>
      <c r="E381" s="3">
        <v>104.97499999999999</v>
      </c>
      <c r="F381" s="3">
        <f t="shared" si="2"/>
        <v>419.9</v>
      </c>
      <c r="G381" s="5">
        <f t="shared" si="3"/>
        <v>4</v>
      </c>
      <c r="H381" s="6"/>
      <c r="I381" s="6"/>
      <c r="J381" s="6"/>
      <c r="K381" s="6"/>
      <c r="L381" s="7">
        <v>2</v>
      </c>
      <c r="M381" s="6"/>
      <c r="N381" s="6"/>
      <c r="O381" s="6"/>
      <c r="P381" s="7">
        <v>1</v>
      </c>
      <c r="Q381" s="6"/>
      <c r="R381" s="7">
        <v>1</v>
      </c>
      <c r="S381" s="6"/>
      <c r="T381" s="6"/>
      <c r="U381" s="6"/>
      <c r="V381" s="6"/>
      <c r="W381" s="6"/>
      <c r="X381" s="6"/>
      <c r="Y381" s="6"/>
    </row>
    <row r="382" spans="1:25" ht="54" customHeight="1">
      <c r="A382" s="4">
        <v>48.980469999999997</v>
      </c>
      <c r="B382" s="2" t="s">
        <v>143</v>
      </c>
      <c r="C382" s="2" t="s">
        <v>27</v>
      </c>
      <c r="D382" s="3">
        <v>209.95</v>
      </c>
      <c r="E382" s="3">
        <v>104.97499999999999</v>
      </c>
      <c r="F382" s="3">
        <f t="shared" si="2"/>
        <v>1994.5249999999999</v>
      </c>
      <c r="G382" s="5">
        <f t="shared" si="3"/>
        <v>19</v>
      </c>
      <c r="H382" s="6"/>
      <c r="I382" s="6"/>
      <c r="J382" s="6"/>
      <c r="K382" s="6"/>
      <c r="L382" s="7">
        <v>2</v>
      </c>
      <c r="M382" s="6"/>
      <c r="N382" s="7">
        <v>2</v>
      </c>
      <c r="O382" s="7">
        <v>15</v>
      </c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54" customHeight="1">
      <c r="A383" s="4" t="s">
        <v>144</v>
      </c>
      <c r="B383" s="2" t="s">
        <v>145</v>
      </c>
      <c r="C383" s="2" t="s">
        <v>27</v>
      </c>
      <c r="D383" s="3">
        <v>149.94999999999999</v>
      </c>
      <c r="E383" s="3">
        <v>74.974999999999994</v>
      </c>
      <c r="F383" s="3">
        <f t="shared" si="2"/>
        <v>4423.5249999999996</v>
      </c>
      <c r="G383" s="5">
        <f t="shared" si="3"/>
        <v>59</v>
      </c>
      <c r="H383" s="6"/>
      <c r="I383" s="7">
        <v>4</v>
      </c>
      <c r="J383" s="7">
        <v>2</v>
      </c>
      <c r="K383" s="7">
        <v>5</v>
      </c>
      <c r="L383" s="7">
        <v>7</v>
      </c>
      <c r="M383" s="7">
        <v>9</v>
      </c>
      <c r="N383" s="7">
        <v>4</v>
      </c>
      <c r="O383" s="7">
        <v>5</v>
      </c>
      <c r="P383" s="7">
        <v>9</v>
      </c>
      <c r="Q383" s="7">
        <v>7</v>
      </c>
      <c r="R383" s="7">
        <v>5</v>
      </c>
      <c r="S383" s="7">
        <v>2</v>
      </c>
      <c r="T383" s="6"/>
      <c r="U383" s="6"/>
      <c r="V383" s="6"/>
      <c r="W383" s="6"/>
      <c r="X383" s="6"/>
      <c r="Y383" s="6"/>
    </row>
    <row r="384" spans="1:25" ht="54" customHeight="1">
      <c r="A384" s="4" t="s">
        <v>146</v>
      </c>
      <c r="B384" s="2" t="s">
        <v>145</v>
      </c>
      <c r="C384" s="2" t="s">
        <v>26</v>
      </c>
      <c r="D384" s="3">
        <v>149.94999999999999</v>
      </c>
      <c r="E384" s="3">
        <v>74.974999999999994</v>
      </c>
      <c r="F384" s="3">
        <f t="shared" si="2"/>
        <v>3073.9749999999999</v>
      </c>
      <c r="G384" s="5">
        <f t="shared" si="3"/>
        <v>41</v>
      </c>
      <c r="H384" s="6"/>
      <c r="I384" s="6"/>
      <c r="J384" s="6"/>
      <c r="K384" s="6"/>
      <c r="L384" s="7">
        <v>10</v>
      </c>
      <c r="M384" s="7">
        <v>5</v>
      </c>
      <c r="N384" s="6"/>
      <c r="O384" s="7">
        <v>3</v>
      </c>
      <c r="P384" s="6"/>
      <c r="Q384" s="7">
        <v>1</v>
      </c>
      <c r="R384" s="7">
        <v>1</v>
      </c>
      <c r="S384" s="7">
        <v>1</v>
      </c>
      <c r="T384" s="7">
        <v>1</v>
      </c>
      <c r="U384" s="7">
        <v>2</v>
      </c>
      <c r="V384" s="7">
        <v>1</v>
      </c>
      <c r="W384" s="7">
        <v>5</v>
      </c>
      <c r="X384" s="7">
        <v>6</v>
      </c>
      <c r="Y384" s="7">
        <v>5</v>
      </c>
    </row>
    <row r="385" spans="1:25" ht="54" customHeight="1">
      <c r="A385" s="4" t="s">
        <v>147</v>
      </c>
      <c r="B385" s="2" t="s">
        <v>145</v>
      </c>
      <c r="C385" s="2" t="s">
        <v>27</v>
      </c>
      <c r="D385" s="3">
        <v>149.94999999999999</v>
      </c>
      <c r="E385" s="3">
        <v>74.974999999999994</v>
      </c>
      <c r="F385" s="3">
        <f t="shared" si="2"/>
        <v>41911.024999999994</v>
      </c>
      <c r="G385" s="5">
        <f t="shared" si="3"/>
        <v>559</v>
      </c>
      <c r="H385" s="6"/>
      <c r="I385" s="7">
        <v>7</v>
      </c>
      <c r="J385" s="7">
        <v>45</v>
      </c>
      <c r="K385" s="7">
        <v>27</v>
      </c>
      <c r="L385" s="7">
        <v>63</v>
      </c>
      <c r="M385" s="7">
        <v>57</v>
      </c>
      <c r="N385" s="7">
        <v>103</v>
      </c>
      <c r="O385" s="7">
        <v>87</v>
      </c>
      <c r="P385" s="7">
        <v>51</v>
      </c>
      <c r="Q385" s="7">
        <v>59</v>
      </c>
      <c r="R385" s="7">
        <v>27</v>
      </c>
      <c r="S385" s="7">
        <v>23</v>
      </c>
      <c r="T385" s="7">
        <v>10</v>
      </c>
      <c r="U385" s="6"/>
      <c r="V385" s="6"/>
      <c r="W385" s="6"/>
      <c r="X385" s="6"/>
      <c r="Y385" s="6"/>
    </row>
    <row r="386" spans="1:25" ht="54" customHeight="1">
      <c r="A386" s="4" t="s">
        <v>148</v>
      </c>
      <c r="B386" s="2" t="s">
        <v>145</v>
      </c>
      <c r="C386" s="2" t="s">
        <v>26</v>
      </c>
      <c r="D386" s="3">
        <v>149.94999999999999</v>
      </c>
      <c r="E386" s="3">
        <v>74.974999999999994</v>
      </c>
      <c r="F386" s="3">
        <f t="shared" si="2"/>
        <v>224.92499999999998</v>
      </c>
      <c r="G386" s="5">
        <f t="shared" si="3"/>
        <v>3</v>
      </c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7">
        <v>1</v>
      </c>
      <c r="W386" s="7">
        <v>1</v>
      </c>
      <c r="X386" s="6"/>
      <c r="Y386" s="7">
        <v>1</v>
      </c>
    </row>
    <row r="387" spans="1:25" ht="54" customHeight="1">
      <c r="A387" s="4" t="s">
        <v>149</v>
      </c>
      <c r="B387" s="2" t="s">
        <v>145</v>
      </c>
      <c r="C387" s="2" t="s">
        <v>26</v>
      </c>
      <c r="D387" s="3">
        <v>149.94999999999999</v>
      </c>
      <c r="E387" s="3">
        <v>74.974999999999994</v>
      </c>
      <c r="F387" s="3">
        <f t="shared" si="2"/>
        <v>5323.2249999999995</v>
      </c>
      <c r="G387" s="5">
        <f t="shared" si="3"/>
        <v>71</v>
      </c>
      <c r="H387" s="6"/>
      <c r="I387" s="6"/>
      <c r="J387" s="6"/>
      <c r="K387" s="6"/>
      <c r="L387" s="7">
        <v>7</v>
      </c>
      <c r="M387" s="7">
        <v>11</v>
      </c>
      <c r="N387" s="7">
        <v>4</v>
      </c>
      <c r="O387" s="7">
        <v>8</v>
      </c>
      <c r="P387" s="7">
        <v>5</v>
      </c>
      <c r="Q387" s="7">
        <v>1</v>
      </c>
      <c r="R387" s="6"/>
      <c r="S387" s="7">
        <v>5</v>
      </c>
      <c r="T387" s="7">
        <v>4</v>
      </c>
      <c r="U387" s="7">
        <v>10</v>
      </c>
      <c r="V387" s="7">
        <v>7</v>
      </c>
      <c r="W387" s="6"/>
      <c r="X387" s="7">
        <v>9</v>
      </c>
      <c r="Y387" s="6"/>
    </row>
    <row r="388" spans="1:25" ht="54" customHeight="1">
      <c r="A388" s="4" t="s">
        <v>150</v>
      </c>
      <c r="B388" s="2" t="s">
        <v>145</v>
      </c>
      <c r="C388" s="2" t="s">
        <v>27</v>
      </c>
      <c r="D388" s="3">
        <v>149.94999999999999</v>
      </c>
      <c r="E388" s="3">
        <v>74.974999999999994</v>
      </c>
      <c r="F388" s="3">
        <f t="shared" si="2"/>
        <v>974.67499999999995</v>
      </c>
      <c r="G388" s="5">
        <f t="shared" si="3"/>
        <v>13</v>
      </c>
      <c r="H388" s="6"/>
      <c r="I388" s="6"/>
      <c r="J388" s="6"/>
      <c r="K388" s="6"/>
      <c r="L388" s="6"/>
      <c r="M388" s="6"/>
      <c r="N388" s="7">
        <v>9</v>
      </c>
      <c r="O388" s="7">
        <v>3</v>
      </c>
      <c r="P388" s="6"/>
      <c r="Q388" s="6"/>
      <c r="R388" s="6"/>
      <c r="S388" s="6"/>
      <c r="T388" s="7">
        <v>1</v>
      </c>
      <c r="U388" s="6"/>
      <c r="V388" s="6"/>
      <c r="W388" s="6"/>
      <c r="X388" s="6"/>
      <c r="Y388" s="6"/>
    </row>
    <row r="389" spans="1:25" ht="54" customHeight="1">
      <c r="A389" s="4" t="s">
        <v>151</v>
      </c>
      <c r="B389" s="2" t="s">
        <v>152</v>
      </c>
      <c r="C389" s="2" t="s">
        <v>27</v>
      </c>
      <c r="D389" s="3">
        <v>159.94999999999999</v>
      </c>
      <c r="E389" s="3">
        <v>79.974999999999994</v>
      </c>
      <c r="F389" s="3">
        <f t="shared" si="2"/>
        <v>719.77499999999998</v>
      </c>
      <c r="G389" s="5">
        <f t="shared" si="3"/>
        <v>9</v>
      </c>
      <c r="H389" s="7">
        <v>4</v>
      </c>
      <c r="I389" s="7">
        <v>3</v>
      </c>
      <c r="J389" s="6"/>
      <c r="K389" s="6"/>
      <c r="L389" s="6"/>
      <c r="M389" s="6"/>
      <c r="N389" s="7">
        <v>2</v>
      </c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54" customHeight="1">
      <c r="A390" s="4">
        <v>48.985050000000001</v>
      </c>
      <c r="B390" s="2" t="s">
        <v>153</v>
      </c>
      <c r="C390" s="2" t="s">
        <v>27</v>
      </c>
      <c r="D390" s="3">
        <v>159.94999999999999</v>
      </c>
      <c r="E390" s="3">
        <v>79.974999999999994</v>
      </c>
      <c r="F390" s="3">
        <f t="shared" si="2"/>
        <v>2479.2249999999999</v>
      </c>
      <c r="G390" s="5">
        <f t="shared" si="3"/>
        <v>31</v>
      </c>
      <c r="H390" s="6"/>
      <c r="I390" s="6"/>
      <c r="J390" s="6"/>
      <c r="K390" s="7">
        <v>1</v>
      </c>
      <c r="L390" s="7">
        <v>1</v>
      </c>
      <c r="M390" s="7">
        <v>1</v>
      </c>
      <c r="N390" s="7">
        <v>16</v>
      </c>
      <c r="O390" s="7">
        <v>12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54" customHeight="1">
      <c r="A391" s="4">
        <v>48.981090000000002</v>
      </c>
      <c r="B391" s="2" t="s">
        <v>153</v>
      </c>
      <c r="C391" s="2" t="s">
        <v>26</v>
      </c>
      <c r="D391" s="3">
        <v>159.94999999999999</v>
      </c>
      <c r="E391" s="3">
        <v>79.974999999999994</v>
      </c>
      <c r="F391" s="3">
        <f t="shared" si="2"/>
        <v>63100.274999999994</v>
      </c>
      <c r="G391" s="5">
        <f t="shared" si="3"/>
        <v>789</v>
      </c>
      <c r="H391" s="6"/>
      <c r="I391" s="6"/>
      <c r="J391" s="6"/>
      <c r="K391" s="6"/>
      <c r="L391" s="7">
        <v>13</v>
      </c>
      <c r="M391" s="7">
        <v>13</v>
      </c>
      <c r="N391" s="7">
        <v>75</v>
      </c>
      <c r="O391" s="7">
        <v>95</v>
      </c>
      <c r="P391" s="7">
        <v>90</v>
      </c>
      <c r="Q391" s="7">
        <v>126</v>
      </c>
      <c r="R391" s="7">
        <v>125</v>
      </c>
      <c r="S391" s="7">
        <v>75</v>
      </c>
      <c r="T391" s="7">
        <v>75</v>
      </c>
      <c r="U391" s="7">
        <v>42</v>
      </c>
      <c r="V391" s="7">
        <v>43</v>
      </c>
      <c r="W391" s="7">
        <v>4</v>
      </c>
      <c r="X391" s="7">
        <v>6</v>
      </c>
      <c r="Y391" s="7">
        <v>7</v>
      </c>
    </row>
    <row r="392" spans="1:25" ht="54" customHeight="1">
      <c r="A392" s="4">
        <v>48.994349999999997</v>
      </c>
      <c r="B392" s="2" t="s">
        <v>153</v>
      </c>
      <c r="C392" s="2" t="s">
        <v>26</v>
      </c>
      <c r="D392" s="3">
        <v>159.94999999999999</v>
      </c>
      <c r="E392" s="3">
        <v>79.974999999999994</v>
      </c>
      <c r="F392" s="3">
        <f t="shared" si="2"/>
        <v>19913.774999999998</v>
      </c>
      <c r="G392" s="5">
        <f t="shared" si="3"/>
        <v>249</v>
      </c>
      <c r="H392" s="6"/>
      <c r="I392" s="6"/>
      <c r="J392" s="6"/>
      <c r="K392" s="6"/>
      <c r="L392" s="6"/>
      <c r="M392" s="6"/>
      <c r="N392" s="7">
        <v>9</v>
      </c>
      <c r="O392" s="7">
        <v>15</v>
      </c>
      <c r="P392" s="7">
        <v>3</v>
      </c>
      <c r="Q392" s="7">
        <v>24</v>
      </c>
      <c r="R392" s="7">
        <v>23</v>
      </c>
      <c r="S392" s="7">
        <v>109</v>
      </c>
      <c r="T392" s="7">
        <v>14</v>
      </c>
      <c r="U392" s="7">
        <v>5</v>
      </c>
      <c r="V392" s="7">
        <v>37</v>
      </c>
      <c r="W392" s="6"/>
      <c r="X392" s="6"/>
      <c r="Y392" s="7">
        <v>10</v>
      </c>
    </row>
    <row r="393" spans="1:25" ht="54" customHeight="1">
      <c r="A393" s="4">
        <v>48.981110000000001</v>
      </c>
      <c r="B393" s="2" t="s">
        <v>153</v>
      </c>
      <c r="C393" s="2" t="s">
        <v>27</v>
      </c>
      <c r="D393" s="3">
        <v>159.94999999999999</v>
      </c>
      <c r="E393" s="3">
        <v>79.974999999999994</v>
      </c>
      <c r="F393" s="3">
        <f t="shared" si="2"/>
        <v>25751.949999999997</v>
      </c>
      <c r="G393" s="5">
        <f t="shared" si="3"/>
        <v>322</v>
      </c>
      <c r="H393" s="7">
        <v>14</v>
      </c>
      <c r="I393" s="7">
        <v>4</v>
      </c>
      <c r="J393" s="7">
        <v>26</v>
      </c>
      <c r="K393" s="7">
        <v>11</v>
      </c>
      <c r="L393" s="7">
        <v>39</v>
      </c>
      <c r="M393" s="7">
        <v>48</v>
      </c>
      <c r="N393" s="7">
        <v>38</v>
      </c>
      <c r="O393" s="7">
        <v>40</v>
      </c>
      <c r="P393" s="7">
        <v>22</v>
      </c>
      <c r="Q393" s="7">
        <v>25</v>
      </c>
      <c r="R393" s="7">
        <v>34</v>
      </c>
      <c r="S393" s="7">
        <v>19</v>
      </c>
      <c r="T393" s="7">
        <v>2</v>
      </c>
      <c r="U393" s="6"/>
      <c r="V393" s="6"/>
      <c r="W393" s="6"/>
      <c r="X393" s="6"/>
      <c r="Y393" s="6"/>
    </row>
    <row r="394" spans="1:25" ht="54" customHeight="1">
      <c r="A394" s="4">
        <v>48.98507</v>
      </c>
      <c r="B394" s="2" t="s">
        <v>153</v>
      </c>
      <c r="C394" s="2" t="s">
        <v>26</v>
      </c>
      <c r="D394" s="3">
        <v>159.94999999999999</v>
      </c>
      <c r="E394" s="3">
        <v>79.974999999999994</v>
      </c>
      <c r="F394" s="3">
        <f t="shared" si="2"/>
        <v>559.82499999999993</v>
      </c>
      <c r="G394" s="5">
        <f t="shared" si="3"/>
        <v>7</v>
      </c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7">
        <v>5</v>
      </c>
      <c r="T394" s="7">
        <v>2</v>
      </c>
      <c r="U394" s="6"/>
      <c r="V394" s="6"/>
      <c r="W394" s="6"/>
      <c r="X394" s="6"/>
      <c r="Y394" s="6"/>
    </row>
    <row r="395" spans="1:25" ht="54" customHeight="1">
      <c r="A395" s="4">
        <v>48.994070000000001</v>
      </c>
      <c r="B395" s="2" t="s">
        <v>153</v>
      </c>
      <c r="C395" s="2" t="s">
        <v>26</v>
      </c>
      <c r="D395" s="3">
        <v>159.94999999999999</v>
      </c>
      <c r="E395" s="3">
        <v>79.974999999999994</v>
      </c>
      <c r="F395" s="3">
        <f t="shared" si="2"/>
        <v>239.92499999999998</v>
      </c>
      <c r="G395" s="5">
        <f t="shared" si="3"/>
        <v>3</v>
      </c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7">
        <v>1</v>
      </c>
      <c r="S395" s="6"/>
      <c r="T395" s="7">
        <v>1</v>
      </c>
      <c r="U395" s="6"/>
      <c r="V395" s="6"/>
      <c r="W395" s="7">
        <v>1</v>
      </c>
      <c r="X395" s="6"/>
      <c r="Y395" s="6"/>
    </row>
    <row r="396" spans="1:25" ht="54" customHeight="1">
      <c r="A396" s="4">
        <v>48.99436</v>
      </c>
      <c r="B396" s="2" t="s">
        <v>153</v>
      </c>
      <c r="C396" s="2" t="s">
        <v>26</v>
      </c>
      <c r="D396" s="3">
        <v>159.94999999999999</v>
      </c>
      <c r="E396" s="3">
        <v>79.974999999999994</v>
      </c>
      <c r="F396" s="3">
        <f t="shared" si="2"/>
        <v>1519.5249999999999</v>
      </c>
      <c r="G396" s="5">
        <f t="shared" si="3"/>
        <v>19</v>
      </c>
      <c r="H396" s="6"/>
      <c r="I396" s="6"/>
      <c r="J396" s="6"/>
      <c r="K396" s="6"/>
      <c r="L396" s="6"/>
      <c r="M396" s="6"/>
      <c r="N396" s="6"/>
      <c r="O396" s="7">
        <v>3</v>
      </c>
      <c r="P396" s="6"/>
      <c r="Q396" s="7">
        <v>2</v>
      </c>
      <c r="R396" s="6"/>
      <c r="S396" s="7">
        <v>1</v>
      </c>
      <c r="T396" s="7">
        <v>9</v>
      </c>
      <c r="U396" s="7">
        <v>3</v>
      </c>
      <c r="V396" s="6"/>
      <c r="W396" s="7">
        <v>1</v>
      </c>
      <c r="X396" s="6"/>
      <c r="Y396" s="6"/>
    </row>
    <row r="397" spans="1:25" ht="54" customHeight="1">
      <c r="A397" s="4">
        <v>48.983370000000001</v>
      </c>
      <c r="B397" s="2" t="s">
        <v>153</v>
      </c>
      <c r="C397" s="2" t="s">
        <v>26</v>
      </c>
      <c r="D397" s="3">
        <v>159.94999999999999</v>
      </c>
      <c r="E397" s="3">
        <v>79.974999999999994</v>
      </c>
      <c r="F397" s="3">
        <f t="shared" si="2"/>
        <v>3278.9749999999999</v>
      </c>
      <c r="G397" s="5">
        <f t="shared" si="3"/>
        <v>41</v>
      </c>
      <c r="H397" s="6"/>
      <c r="I397" s="6"/>
      <c r="J397" s="6"/>
      <c r="K397" s="6"/>
      <c r="L397" s="7">
        <v>4</v>
      </c>
      <c r="M397" s="7">
        <v>4</v>
      </c>
      <c r="N397" s="7">
        <v>11</v>
      </c>
      <c r="O397" s="7">
        <v>6</v>
      </c>
      <c r="P397" s="7">
        <v>1</v>
      </c>
      <c r="Q397" s="7">
        <v>1</v>
      </c>
      <c r="R397" s="7">
        <v>5</v>
      </c>
      <c r="S397" s="7">
        <v>6</v>
      </c>
      <c r="T397" s="7">
        <v>1</v>
      </c>
      <c r="U397" s="6"/>
      <c r="V397" s="7">
        <v>1</v>
      </c>
      <c r="W397" s="7">
        <v>1</v>
      </c>
      <c r="X397" s="6"/>
      <c r="Y397" s="6"/>
    </row>
    <row r="398" spans="1:25" ht="54" customHeight="1">
      <c r="A398" s="4">
        <v>48.985039999999998</v>
      </c>
      <c r="B398" s="2" t="s">
        <v>153</v>
      </c>
      <c r="C398" s="2" t="s">
        <v>27</v>
      </c>
      <c r="D398" s="3">
        <v>159.94999999999999</v>
      </c>
      <c r="E398" s="3">
        <v>79.974999999999994</v>
      </c>
      <c r="F398" s="3">
        <f t="shared" si="2"/>
        <v>4638.5499999999993</v>
      </c>
      <c r="G398" s="5">
        <f t="shared" si="3"/>
        <v>58</v>
      </c>
      <c r="H398" s="6"/>
      <c r="I398" s="6"/>
      <c r="J398" s="7">
        <v>1</v>
      </c>
      <c r="K398" s="7">
        <v>1</v>
      </c>
      <c r="L398" s="6"/>
      <c r="M398" s="7">
        <v>23</v>
      </c>
      <c r="N398" s="6"/>
      <c r="O398" s="6"/>
      <c r="P398" s="7">
        <v>23</v>
      </c>
      <c r="Q398" s="7">
        <v>1</v>
      </c>
      <c r="R398" s="7">
        <v>9</v>
      </c>
      <c r="S398" s="6"/>
      <c r="T398" s="6"/>
      <c r="U398" s="6"/>
      <c r="V398" s="6"/>
      <c r="W398" s="6"/>
      <c r="X398" s="6"/>
      <c r="Y398" s="6"/>
    </row>
    <row r="399" spans="1:25" ht="54" customHeight="1">
      <c r="A399" s="4">
        <v>48.983310000000003</v>
      </c>
      <c r="B399" s="2" t="s">
        <v>153</v>
      </c>
      <c r="C399" s="2" t="s">
        <v>27</v>
      </c>
      <c r="D399" s="3">
        <v>159.94999999999999</v>
      </c>
      <c r="E399" s="3">
        <v>79.974999999999994</v>
      </c>
      <c r="F399" s="3">
        <f t="shared" si="2"/>
        <v>8557.3249999999989</v>
      </c>
      <c r="G399" s="5">
        <f t="shared" si="3"/>
        <v>107</v>
      </c>
      <c r="H399" s="6"/>
      <c r="I399" s="6"/>
      <c r="J399" s="7">
        <v>2</v>
      </c>
      <c r="K399" s="6"/>
      <c r="L399" s="7">
        <v>9</v>
      </c>
      <c r="M399" s="6"/>
      <c r="N399" s="6"/>
      <c r="O399" s="7">
        <v>2</v>
      </c>
      <c r="P399" s="7">
        <v>93</v>
      </c>
      <c r="Q399" s="6"/>
      <c r="R399" s="7">
        <v>1</v>
      </c>
      <c r="S399" s="6"/>
      <c r="T399" s="6"/>
      <c r="U399" s="6"/>
      <c r="V399" s="6"/>
      <c r="W399" s="6"/>
      <c r="X399" s="6"/>
      <c r="Y399" s="6"/>
    </row>
    <row r="400" spans="1:25" ht="54" customHeight="1">
      <c r="A400" s="4">
        <v>48.994059999999998</v>
      </c>
      <c r="B400" s="2" t="s">
        <v>153</v>
      </c>
      <c r="C400" s="2" t="s">
        <v>27</v>
      </c>
      <c r="D400" s="3">
        <v>159.94999999999999</v>
      </c>
      <c r="E400" s="3">
        <v>79.974999999999994</v>
      </c>
      <c r="F400" s="3">
        <f t="shared" si="2"/>
        <v>10636.674999999999</v>
      </c>
      <c r="G400" s="5">
        <f t="shared" si="3"/>
        <v>133</v>
      </c>
      <c r="H400" s="6"/>
      <c r="I400" s="6"/>
      <c r="J400" s="7">
        <v>8</v>
      </c>
      <c r="K400" s="6"/>
      <c r="L400" s="7">
        <v>10</v>
      </c>
      <c r="M400" s="7">
        <v>1</v>
      </c>
      <c r="N400" s="7">
        <v>2</v>
      </c>
      <c r="O400" s="7">
        <v>1</v>
      </c>
      <c r="P400" s="7">
        <v>1</v>
      </c>
      <c r="Q400" s="7">
        <v>2</v>
      </c>
      <c r="R400" s="7">
        <v>97</v>
      </c>
      <c r="S400" s="6"/>
      <c r="T400" s="7">
        <v>11</v>
      </c>
      <c r="U400" s="6"/>
      <c r="V400" s="6"/>
      <c r="W400" s="6"/>
      <c r="X400" s="6"/>
      <c r="Y400" s="6"/>
    </row>
    <row r="401" spans="1:25" ht="54" customHeight="1">
      <c r="A401" s="4">
        <v>48.989550000000001</v>
      </c>
      <c r="B401" s="2" t="s">
        <v>153</v>
      </c>
      <c r="C401" s="2" t="s">
        <v>26</v>
      </c>
      <c r="D401" s="3">
        <v>159.94999999999999</v>
      </c>
      <c r="E401" s="3">
        <v>79.974999999999994</v>
      </c>
      <c r="F401" s="3">
        <f t="shared" si="2"/>
        <v>1039.675</v>
      </c>
      <c r="G401" s="5">
        <f t="shared" si="3"/>
        <v>13</v>
      </c>
      <c r="H401" s="6"/>
      <c r="I401" s="6"/>
      <c r="J401" s="6"/>
      <c r="K401" s="6"/>
      <c r="L401" s="6"/>
      <c r="M401" s="6"/>
      <c r="N401" s="6"/>
      <c r="O401" s="6"/>
      <c r="P401" s="7">
        <v>10</v>
      </c>
      <c r="Q401" s="6"/>
      <c r="R401" s="7">
        <v>1</v>
      </c>
      <c r="S401" s="6"/>
      <c r="T401" s="7">
        <v>1</v>
      </c>
      <c r="U401" s="7">
        <v>1</v>
      </c>
      <c r="V401" s="6"/>
      <c r="W401" s="6"/>
      <c r="X401" s="6"/>
      <c r="Y401" s="6"/>
    </row>
    <row r="402" spans="1:25" ht="54" customHeight="1">
      <c r="A402" s="4">
        <v>48.98509</v>
      </c>
      <c r="B402" s="2" t="s">
        <v>153</v>
      </c>
      <c r="C402" s="2" t="s">
        <v>26</v>
      </c>
      <c r="D402" s="3">
        <v>159.94999999999999</v>
      </c>
      <c r="E402" s="3">
        <v>79.974999999999994</v>
      </c>
      <c r="F402" s="3">
        <f t="shared" si="2"/>
        <v>319.89999999999998</v>
      </c>
      <c r="G402" s="5">
        <f t="shared" si="3"/>
        <v>4</v>
      </c>
      <c r="H402" s="6"/>
      <c r="I402" s="6"/>
      <c r="J402" s="6"/>
      <c r="K402" s="6"/>
      <c r="L402" s="6"/>
      <c r="M402" s="6"/>
      <c r="N402" s="6"/>
      <c r="O402" s="6"/>
      <c r="P402" s="7">
        <v>1</v>
      </c>
      <c r="Q402" s="7">
        <v>1</v>
      </c>
      <c r="R402" s="7">
        <v>1</v>
      </c>
      <c r="S402" s="6"/>
      <c r="T402" s="6"/>
      <c r="U402" s="6"/>
      <c r="V402" s="6"/>
      <c r="W402" s="6"/>
      <c r="X402" s="6"/>
      <c r="Y402" s="7">
        <v>1</v>
      </c>
    </row>
    <row r="403" spans="1:25" ht="54" customHeight="1">
      <c r="A403" s="4">
        <v>48.994280000000003</v>
      </c>
      <c r="B403" s="2" t="s">
        <v>153</v>
      </c>
      <c r="C403" s="2" t="s">
        <v>27</v>
      </c>
      <c r="D403" s="3">
        <v>159.94999999999999</v>
      </c>
      <c r="E403" s="3">
        <v>79.974999999999994</v>
      </c>
      <c r="F403" s="3">
        <f t="shared" si="2"/>
        <v>1119.6499999999999</v>
      </c>
      <c r="G403" s="5">
        <f t="shared" si="3"/>
        <v>14</v>
      </c>
      <c r="H403" s="6"/>
      <c r="I403" s="7">
        <v>2</v>
      </c>
      <c r="J403" s="6"/>
      <c r="K403" s="7">
        <v>4</v>
      </c>
      <c r="L403" s="7">
        <v>2</v>
      </c>
      <c r="M403" s="7">
        <v>2</v>
      </c>
      <c r="N403" s="6"/>
      <c r="O403" s="7">
        <v>2</v>
      </c>
      <c r="P403" s="6"/>
      <c r="Q403" s="7">
        <v>2</v>
      </c>
      <c r="R403" s="6"/>
      <c r="S403" s="6"/>
      <c r="T403" s="6"/>
      <c r="U403" s="6"/>
      <c r="V403" s="6"/>
      <c r="W403" s="6"/>
      <c r="X403" s="6"/>
      <c r="Y403" s="6"/>
    </row>
    <row r="404" spans="1:25" ht="54" customHeight="1">
      <c r="A404" s="4">
        <v>48.983330000000002</v>
      </c>
      <c r="B404" s="2" t="s">
        <v>153</v>
      </c>
      <c r="C404" s="2" t="s">
        <v>27</v>
      </c>
      <c r="D404" s="3">
        <v>159.94999999999999</v>
      </c>
      <c r="E404" s="3">
        <v>79.974999999999994</v>
      </c>
      <c r="F404" s="3">
        <f t="shared" si="2"/>
        <v>4958.45</v>
      </c>
      <c r="G404" s="5">
        <f t="shared" si="3"/>
        <v>62</v>
      </c>
      <c r="H404" s="7">
        <v>4</v>
      </c>
      <c r="I404" s="7">
        <v>1</v>
      </c>
      <c r="J404" s="7">
        <v>12</v>
      </c>
      <c r="K404" s="7">
        <v>4</v>
      </c>
      <c r="L404" s="7">
        <v>17</v>
      </c>
      <c r="M404" s="6"/>
      <c r="N404" s="7">
        <v>3</v>
      </c>
      <c r="O404" s="7">
        <v>3</v>
      </c>
      <c r="P404" s="6"/>
      <c r="Q404" s="7">
        <v>11</v>
      </c>
      <c r="R404" s="6"/>
      <c r="S404" s="7">
        <v>7</v>
      </c>
      <c r="T404" s="6"/>
      <c r="U404" s="6"/>
      <c r="V404" s="6"/>
      <c r="W404" s="6"/>
      <c r="X404" s="6"/>
      <c r="Y404" s="6"/>
    </row>
    <row r="405" spans="1:25" ht="54" customHeight="1">
      <c r="A405" s="4">
        <v>48.989530000000002</v>
      </c>
      <c r="B405" s="2" t="s">
        <v>153</v>
      </c>
      <c r="C405" s="2" t="s">
        <v>27</v>
      </c>
      <c r="D405" s="3">
        <v>159.94999999999999</v>
      </c>
      <c r="E405" s="3">
        <v>79.974999999999994</v>
      </c>
      <c r="F405" s="3">
        <f t="shared" si="2"/>
        <v>239.92499999999998</v>
      </c>
      <c r="G405" s="5">
        <f t="shared" si="3"/>
        <v>3</v>
      </c>
      <c r="H405" s="6"/>
      <c r="I405" s="6"/>
      <c r="J405" s="6"/>
      <c r="K405" s="6"/>
      <c r="L405" s="6"/>
      <c r="M405" s="6"/>
      <c r="N405" s="6"/>
      <c r="O405" s="6"/>
      <c r="P405" s="6"/>
      <c r="Q405" s="7">
        <v>2</v>
      </c>
      <c r="R405" s="7">
        <v>1</v>
      </c>
      <c r="S405" s="6"/>
      <c r="T405" s="6"/>
      <c r="U405" s="6"/>
      <c r="V405" s="6"/>
      <c r="W405" s="6"/>
      <c r="X405" s="6"/>
      <c r="Y405" s="6"/>
    </row>
    <row r="406" spans="1:25" ht="54" customHeight="1">
      <c r="A406" s="4">
        <v>48.983359999999998</v>
      </c>
      <c r="B406" s="2" t="s">
        <v>153</v>
      </c>
      <c r="C406" s="2" t="s">
        <v>26</v>
      </c>
      <c r="D406" s="3">
        <v>159.94999999999999</v>
      </c>
      <c r="E406" s="3">
        <v>79.974999999999994</v>
      </c>
      <c r="F406" s="3">
        <f t="shared" si="2"/>
        <v>2879.1</v>
      </c>
      <c r="G406" s="5">
        <f t="shared" si="3"/>
        <v>36</v>
      </c>
      <c r="H406" s="6"/>
      <c r="I406" s="6"/>
      <c r="J406" s="6"/>
      <c r="K406" s="6"/>
      <c r="L406" s="6"/>
      <c r="M406" s="6"/>
      <c r="N406" s="7">
        <v>2</v>
      </c>
      <c r="O406" s="7">
        <v>3</v>
      </c>
      <c r="P406" s="7">
        <v>6</v>
      </c>
      <c r="Q406" s="7">
        <v>6</v>
      </c>
      <c r="R406" s="7">
        <v>12</v>
      </c>
      <c r="S406" s="7">
        <v>3</v>
      </c>
      <c r="T406" s="7">
        <v>1</v>
      </c>
      <c r="U406" s="7">
        <v>1</v>
      </c>
      <c r="V406" s="7">
        <v>2</v>
      </c>
      <c r="W406" s="6"/>
      <c r="X406" s="6"/>
      <c r="Y406" s="6"/>
    </row>
    <row r="407" spans="1:25" ht="54" customHeight="1">
      <c r="A407" s="4">
        <v>48.994289999999999</v>
      </c>
      <c r="B407" s="2" t="s">
        <v>153</v>
      </c>
      <c r="C407" s="2" t="s">
        <v>27</v>
      </c>
      <c r="D407" s="3">
        <v>159.94999999999999</v>
      </c>
      <c r="E407" s="3">
        <v>79.974999999999994</v>
      </c>
      <c r="F407" s="3">
        <f t="shared" si="2"/>
        <v>2079.35</v>
      </c>
      <c r="G407" s="5">
        <f t="shared" si="3"/>
        <v>26</v>
      </c>
      <c r="H407" s="6"/>
      <c r="I407" s="6"/>
      <c r="J407" s="7">
        <v>1</v>
      </c>
      <c r="K407" s="7">
        <v>13</v>
      </c>
      <c r="L407" s="7">
        <v>2</v>
      </c>
      <c r="M407" s="7">
        <v>1</v>
      </c>
      <c r="N407" s="7">
        <v>2</v>
      </c>
      <c r="O407" s="7">
        <v>1</v>
      </c>
      <c r="P407" s="7">
        <v>3</v>
      </c>
      <c r="Q407" s="7">
        <v>2</v>
      </c>
      <c r="R407" s="6"/>
      <c r="S407" s="6"/>
      <c r="T407" s="7">
        <v>1</v>
      </c>
      <c r="U407" s="6"/>
      <c r="V407" s="6"/>
      <c r="W407" s="6"/>
      <c r="X407" s="6"/>
      <c r="Y407" s="6"/>
    </row>
    <row r="408" spans="1:25" ht="54" customHeight="1">
      <c r="A408" s="4">
        <v>48.989519999999999</v>
      </c>
      <c r="B408" s="2" t="s">
        <v>153</v>
      </c>
      <c r="C408" s="2" t="s">
        <v>27</v>
      </c>
      <c r="D408" s="3">
        <v>159.94999999999999</v>
      </c>
      <c r="E408" s="3">
        <v>79.974999999999994</v>
      </c>
      <c r="F408" s="3">
        <f t="shared" si="2"/>
        <v>2479.2249999999999</v>
      </c>
      <c r="G408" s="5">
        <f t="shared" si="3"/>
        <v>31</v>
      </c>
      <c r="H408" s="6"/>
      <c r="I408" s="6"/>
      <c r="J408" s="6"/>
      <c r="K408" s="7">
        <v>1</v>
      </c>
      <c r="L408" s="7">
        <v>27</v>
      </c>
      <c r="M408" s="6"/>
      <c r="N408" s="7">
        <v>3</v>
      </c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54" customHeight="1">
      <c r="A409" s="4">
        <v>48.989570000000001</v>
      </c>
      <c r="B409" s="2" t="s">
        <v>153</v>
      </c>
      <c r="C409" s="2" t="s">
        <v>26</v>
      </c>
      <c r="D409" s="3">
        <v>159.94999999999999</v>
      </c>
      <c r="E409" s="3">
        <v>79.974999999999994</v>
      </c>
      <c r="F409" s="3">
        <f t="shared" si="2"/>
        <v>399.875</v>
      </c>
      <c r="G409" s="5">
        <f t="shared" si="3"/>
        <v>5</v>
      </c>
      <c r="H409" s="6"/>
      <c r="I409" s="6"/>
      <c r="J409" s="6"/>
      <c r="K409" s="6"/>
      <c r="L409" s="6"/>
      <c r="M409" s="6"/>
      <c r="N409" s="7">
        <v>1</v>
      </c>
      <c r="O409" s="7">
        <v>1</v>
      </c>
      <c r="P409" s="6"/>
      <c r="Q409" s="6"/>
      <c r="R409" s="6"/>
      <c r="S409" s="6"/>
      <c r="T409" s="7">
        <v>3</v>
      </c>
      <c r="U409" s="6"/>
      <c r="V409" s="6"/>
      <c r="W409" s="6"/>
      <c r="X409" s="6"/>
      <c r="Y409" s="6"/>
    </row>
    <row r="410" spans="1:25" ht="54" customHeight="1">
      <c r="A410" s="8"/>
      <c r="B410" s="9"/>
      <c r="C410" s="10"/>
      <c r="D410" s="11"/>
      <c r="E410" s="13"/>
      <c r="F410" s="11"/>
      <c r="G410" s="14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54" customHeight="1">
      <c r="A411" s="8"/>
      <c r="B411" s="9"/>
      <c r="C411" s="10"/>
      <c r="D411" s="11"/>
      <c r="E411" s="13"/>
      <c r="F411" s="11"/>
      <c r="G411" s="14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54" customHeight="1">
      <c r="A412" s="8"/>
      <c r="B412" s="9"/>
      <c r="C412" s="10"/>
      <c r="D412" s="11"/>
      <c r="E412" s="13"/>
      <c r="F412" s="11"/>
      <c r="G412" s="14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54" customHeight="1">
      <c r="A413" s="8"/>
      <c r="B413" s="9"/>
      <c r="C413" s="10"/>
      <c r="D413" s="11"/>
      <c r="E413" s="13"/>
      <c r="F413" s="11"/>
      <c r="G413" s="14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54" customHeight="1">
      <c r="A414" s="8"/>
      <c r="B414" s="9"/>
      <c r="C414" s="10"/>
      <c r="D414" s="11"/>
      <c r="E414" s="13"/>
      <c r="F414" s="11"/>
      <c r="G414" s="14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54" customHeight="1">
      <c r="A415" s="8"/>
      <c r="B415" s="9"/>
      <c r="C415" s="10"/>
      <c r="D415" s="11"/>
      <c r="E415" s="13"/>
      <c r="F415" s="11"/>
      <c r="G415" s="14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54" customHeight="1">
      <c r="A416" s="8"/>
      <c r="B416" s="9"/>
      <c r="C416" s="10"/>
      <c r="D416" s="11"/>
      <c r="E416" s="13"/>
      <c r="F416" s="11"/>
      <c r="G416" s="14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54" customHeight="1">
      <c r="A417" s="8"/>
      <c r="B417" s="9"/>
      <c r="C417" s="10"/>
      <c r="D417" s="11"/>
      <c r="E417" s="13"/>
      <c r="F417" s="11"/>
      <c r="G417" s="14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54" customHeight="1">
      <c r="A418" s="8"/>
      <c r="B418" s="9"/>
      <c r="C418" s="10"/>
      <c r="D418" s="11"/>
      <c r="E418" s="13"/>
      <c r="F418" s="11"/>
      <c r="G418" s="14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54" customHeight="1">
      <c r="A419" s="8"/>
      <c r="B419" s="9"/>
      <c r="C419" s="10"/>
      <c r="D419" s="11"/>
      <c r="E419" s="13"/>
      <c r="F419" s="11"/>
      <c r="G419" s="14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54" customHeight="1">
      <c r="A420" s="8"/>
      <c r="B420" s="9"/>
      <c r="C420" s="10"/>
      <c r="D420" s="11"/>
      <c r="E420" s="13"/>
      <c r="F420" s="11"/>
      <c r="G420" s="14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54" customHeight="1">
      <c r="A421" s="8"/>
      <c r="B421" s="9"/>
      <c r="C421" s="10"/>
      <c r="D421" s="11"/>
      <c r="E421" s="13"/>
      <c r="F421" s="11"/>
      <c r="G421" s="14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54" customHeight="1">
      <c r="A422" s="8"/>
      <c r="B422" s="9"/>
      <c r="C422" s="10"/>
      <c r="D422" s="11"/>
      <c r="E422" s="13"/>
      <c r="F422" s="11"/>
      <c r="G422" s="14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54" customHeight="1">
      <c r="A423" s="8"/>
      <c r="B423" s="9"/>
      <c r="C423" s="10"/>
      <c r="D423" s="11"/>
      <c r="E423" s="13"/>
      <c r="F423" s="11"/>
      <c r="G423" s="14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54" customHeight="1">
      <c r="A424" s="8"/>
      <c r="B424" s="9"/>
      <c r="C424" s="10"/>
      <c r="D424" s="11"/>
      <c r="E424" s="13"/>
      <c r="F424" s="11"/>
      <c r="G424" s="14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54" customHeight="1">
      <c r="A425" s="8"/>
      <c r="B425" s="9"/>
      <c r="C425" s="10"/>
      <c r="D425" s="11"/>
      <c r="E425" s="13"/>
      <c r="F425" s="11"/>
      <c r="G425" s="14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54" customHeight="1">
      <c r="A426" s="8"/>
      <c r="B426" s="9"/>
      <c r="C426" s="10"/>
      <c r="D426" s="11"/>
      <c r="E426" s="13"/>
      <c r="F426" s="11"/>
      <c r="G426" s="14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54" customHeight="1">
      <c r="A427" s="12"/>
      <c r="B427" s="9"/>
      <c r="C427" s="10"/>
      <c r="D427" s="11"/>
      <c r="E427" s="13"/>
      <c r="F427" s="11"/>
      <c r="G427" s="14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54" customHeight="1">
      <c r="A428" s="12"/>
      <c r="B428" s="9"/>
      <c r="C428" s="10"/>
      <c r="D428" s="11"/>
      <c r="E428" s="13"/>
      <c r="F428" s="11"/>
      <c r="G428" s="14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54" customHeight="1">
      <c r="A429" s="12"/>
      <c r="B429" s="9"/>
      <c r="C429" s="10"/>
      <c r="D429" s="11"/>
      <c r="E429" s="13"/>
      <c r="F429" s="11"/>
      <c r="G429" s="14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54" customHeight="1">
      <c r="A430" s="12"/>
      <c r="B430" s="9"/>
      <c r="C430" s="10"/>
      <c r="D430" s="11"/>
      <c r="E430" s="13"/>
      <c r="F430" s="11"/>
      <c r="G430" s="14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54" customHeight="1">
      <c r="A431" s="12"/>
      <c r="B431" s="9"/>
      <c r="C431" s="10"/>
      <c r="D431" s="11"/>
      <c r="E431" s="13"/>
      <c r="F431" s="11"/>
      <c r="G431" s="14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54" customHeight="1">
      <c r="A432" s="12"/>
      <c r="B432" s="9"/>
      <c r="C432" s="10"/>
      <c r="D432" s="11"/>
      <c r="E432" s="13"/>
      <c r="F432" s="11"/>
      <c r="G432" s="14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54" customHeight="1">
      <c r="A433" s="12"/>
      <c r="B433" s="9"/>
      <c r="C433" s="10"/>
      <c r="D433" s="11"/>
      <c r="E433" s="13"/>
      <c r="F433" s="11"/>
      <c r="G433" s="14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54" customHeight="1">
      <c r="A434" s="12"/>
      <c r="B434" s="9"/>
      <c r="C434" s="10"/>
      <c r="D434" s="11"/>
      <c r="E434" s="13"/>
      <c r="F434" s="11"/>
      <c r="G434" s="14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54" customHeight="1">
      <c r="A435" s="12"/>
      <c r="B435" s="9"/>
      <c r="C435" s="10"/>
      <c r="D435" s="11"/>
      <c r="E435" s="13"/>
      <c r="F435" s="11"/>
      <c r="G435" s="14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54" customHeight="1">
      <c r="A436" s="12"/>
      <c r="B436" s="9"/>
      <c r="C436" s="10"/>
      <c r="D436" s="11"/>
      <c r="E436" s="13"/>
      <c r="F436" s="11"/>
      <c r="G436" s="14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54" customHeight="1">
      <c r="A437" s="12"/>
      <c r="B437" s="9"/>
      <c r="C437" s="10"/>
      <c r="D437" s="11"/>
      <c r="E437" s="13"/>
      <c r="F437" s="11"/>
      <c r="G437" s="14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5.75" customHeight="1">
      <c r="A438" s="12"/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5.75" customHeight="1">
      <c r="A439" s="12"/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5.75" customHeight="1">
      <c r="A440" s="12"/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5.75" customHeight="1">
      <c r="A441" s="12"/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5.75" customHeight="1">
      <c r="A442" s="12"/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5.75" customHeight="1">
      <c r="A443" s="12"/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5.75" customHeight="1">
      <c r="A444" s="12"/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5.75" customHeight="1">
      <c r="A445" s="12"/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5.75" customHeight="1">
      <c r="A446" s="12"/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5.75" customHeight="1">
      <c r="A447" s="12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5.75" customHeight="1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5.75" customHeight="1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5.75" customHeight="1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5.75" customHeight="1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5.75" customHeight="1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5.75" customHeight="1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5.75" customHeight="1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5.75" customHeight="1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5.75" customHeight="1">
      <c r="A456" s="9"/>
      <c r="B456" s="9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5.75" customHeight="1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5.75" customHeight="1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5.75" customHeight="1">
      <c r="A459" s="12"/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5.75" customHeight="1">
      <c r="A460" s="12"/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5.75" customHeight="1">
      <c r="A461" s="12"/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5.75" customHeight="1">
      <c r="A462" s="12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5.75" customHeight="1">
      <c r="A463" s="12"/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5.75" customHeight="1">
      <c r="A464" s="12"/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5.75" customHeight="1">
      <c r="A465" s="12"/>
      <c r="B465" s="9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5.75" customHeight="1">
      <c r="A466" s="12"/>
      <c r="B466" s="9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5.75" customHeight="1">
      <c r="A467" s="12"/>
      <c r="B467" s="9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5.75" customHeight="1">
      <c r="A468" s="12"/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5.75" customHeight="1">
      <c r="A469" s="9"/>
      <c r="B469" s="9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5.75" customHeight="1">
      <c r="A470" s="9"/>
      <c r="B470" s="9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5.75" customHeight="1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5.75" customHeight="1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5.75" customHeight="1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5.75" customHeight="1">
      <c r="A474" s="12"/>
      <c r="B474" s="9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5.75" customHeight="1">
      <c r="A475" s="12"/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5.75" customHeight="1">
      <c r="A476" s="12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5.75" customHeight="1">
      <c r="A477" s="12"/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5.75" customHeight="1">
      <c r="A478" s="12"/>
      <c r="B478" s="9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5.75" customHeight="1">
      <c r="A479" s="12"/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5.75" customHeight="1">
      <c r="A480" s="12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5.75" customHeight="1">
      <c r="A481" s="12"/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5.75" customHeight="1">
      <c r="A482" s="12"/>
      <c r="B482" s="9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5.75" customHeight="1">
      <c r="A483" s="12"/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5.75" customHeight="1">
      <c r="A484" s="12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5.75" customHeight="1">
      <c r="A485" s="12"/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5.75" customHeight="1">
      <c r="A486" s="12"/>
      <c r="B486" s="9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5.75" customHeight="1">
      <c r="A487" s="12"/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5.75" customHeight="1">
      <c r="A488" s="12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5.75" customHeight="1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5.75" customHeight="1">
      <c r="A490" s="9"/>
      <c r="B490" s="9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5.75" customHeight="1">
      <c r="A491" s="12"/>
      <c r="B491" s="9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5.75" customHeight="1">
      <c r="A492" s="12"/>
      <c r="B492" s="9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5.75" customHeight="1">
      <c r="A493" s="12"/>
      <c r="B493" s="9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5.75" customHeight="1">
      <c r="A494" s="12"/>
      <c r="B494" s="9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5.75" customHeight="1">
      <c r="A495" s="12"/>
      <c r="B495" s="9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5.75" customHeight="1">
      <c r="A496" s="12"/>
      <c r="B496" s="9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5.75" customHeight="1">
      <c r="A497" s="12"/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5.75" customHeight="1">
      <c r="A498" s="12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5.75" customHeight="1">
      <c r="A499" s="12"/>
      <c r="B499" s="9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5.75" customHeight="1">
      <c r="A500" s="12"/>
      <c r="B500" s="9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15.75" customHeight="1">
      <c r="A501" s="12"/>
      <c r="B501" s="9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5.75" customHeight="1">
      <c r="A502" s="12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5.75" customHeight="1">
      <c r="A503" s="12"/>
      <c r="B503" s="9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5.75" customHeight="1">
      <c r="A504" s="12"/>
      <c r="B504" s="9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5.75" customHeight="1">
      <c r="A505" s="12"/>
      <c r="B505" s="9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5.75" customHeight="1">
      <c r="A506" s="12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5.75" customHeight="1">
      <c r="A507" s="12"/>
      <c r="B507" s="9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5.75" customHeight="1">
      <c r="A508" s="12"/>
      <c r="B508" s="9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5.75" customHeight="1">
      <c r="A509" s="12"/>
      <c r="B509" s="9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5.75" customHeight="1">
      <c r="A510" s="12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5.75" customHeight="1">
      <c r="A511" s="12"/>
      <c r="B511" s="9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5.75" customHeight="1">
      <c r="A512" s="12"/>
      <c r="B512" s="9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5.75" customHeight="1">
      <c r="A513" s="12"/>
      <c r="B513" s="9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5.75" customHeight="1">
      <c r="A514" s="12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5.75" customHeight="1">
      <c r="A515" s="12"/>
      <c r="B515" s="9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15.75" customHeight="1">
      <c r="A516" s="12"/>
      <c r="B516" s="9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5.75" customHeight="1">
      <c r="A517" s="12"/>
      <c r="B517" s="9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5.75" customHeight="1">
      <c r="A518" s="12"/>
      <c r="B518" s="9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15.75" customHeight="1">
      <c r="A519" s="12"/>
      <c r="B519" s="9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5.75" customHeight="1">
      <c r="A520" s="12"/>
      <c r="B520" s="9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5.75" customHeight="1">
      <c r="A521" s="12"/>
      <c r="B521" s="9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5.75" customHeight="1">
      <c r="A522" s="12"/>
      <c r="B522" s="9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5.75" customHeight="1">
      <c r="A523" s="12"/>
      <c r="B523" s="9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5.75" customHeight="1">
      <c r="A524" s="12"/>
      <c r="B524" s="9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5.75" customHeight="1">
      <c r="A525" s="12"/>
      <c r="B525" s="9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5.75" customHeight="1">
      <c r="A526" s="12"/>
      <c r="B526" s="9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5.75" customHeight="1">
      <c r="A527" s="12"/>
      <c r="B527" s="9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15.75" customHeight="1">
      <c r="A528" s="12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15.75" customHeight="1">
      <c r="A529" s="9"/>
      <c r="B529" s="9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15.75" customHeight="1">
      <c r="A530" s="12"/>
      <c r="B530" s="9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5.75" customHeight="1">
      <c r="A531" s="12"/>
      <c r="B531" s="9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5.75" customHeight="1">
      <c r="A532" s="12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5.75" customHeight="1">
      <c r="A533" s="12"/>
      <c r="B533" s="9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5.75" customHeight="1">
      <c r="A534" s="12"/>
      <c r="B534" s="9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5.75" customHeight="1">
      <c r="A535" s="12"/>
      <c r="B535" s="9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5.75" customHeight="1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15.75" customHeight="1">
      <c r="A537" s="12"/>
      <c r="B537" s="9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15.75" customHeight="1">
      <c r="A538" s="12"/>
      <c r="B538" s="9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15.75" customHeight="1">
      <c r="A539" s="12"/>
      <c r="B539" s="9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15.75" customHeight="1">
      <c r="A540" s="12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15.75" customHeight="1">
      <c r="A541" s="12"/>
      <c r="B541" s="9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15.75" customHeight="1">
      <c r="A542" s="12"/>
      <c r="B542" s="9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5.75" customHeight="1">
      <c r="A543" s="12"/>
      <c r="B543" s="9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15.75" customHeight="1">
      <c r="A544" s="9"/>
      <c r="B544" s="9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15.75" customHeight="1">
      <c r="A545" s="12"/>
      <c r="B545" s="9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15.75" customHeight="1">
      <c r="A546" s="12"/>
      <c r="B546" s="9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15.75" customHeight="1">
      <c r="A547" s="9"/>
      <c r="B547" s="9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15.75" customHeight="1">
      <c r="A548" s="9"/>
      <c r="B548" s="9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15.75" customHeight="1">
      <c r="A549" s="9"/>
      <c r="B549" s="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15.75" customHeight="1">
      <c r="A550" s="9"/>
      <c r="B550" s="9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15.75" customHeight="1">
      <c r="A551" s="9"/>
      <c r="B551" s="9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15.75" customHeight="1">
      <c r="A552" s="9"/>
      <c r="B552" s="9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15.75" customHeight="1">
      <c r="A553" s="9"/>
      <c r="B553" s="9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15.75" customHeight="1">
      <c r="A554" s="12"/>
      <c r="B554" s="9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15.75" customHeight="1">
      <c r="A555" s="12"/>
      <c r="B555" s="9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15.75" customHeight="1">
      <c r="A556" s="12"/>
      <c r="B556" s="9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15.75" customHeight="1">
      <c r="A557" s="12"/>
      <c r="B557" s="9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15.75" customHeight="1">
      <c r="A558" s="12"/>
      <c r="B558" s="9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15.75" customHeight="1">
      <c r="A559" s="12"/>
      <c r="B559" s="9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15.75" customHeight="1">
      <c r="A560" s="12"/>
      <c r="B560" s="9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15.75" customHeight="1">
      <c r="A561" s="12"/>
      <c r="B561" s="9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15.75" customHeight="1">
      <c r="A562" s="12"/>
      <c r="B562" s="9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15.75" customHeight="1">
      <c r="A563" s="12"/>
      <c r="B563" s="9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15.75" customHeight="1">
      <c r="A564" s="12"/>
      <c r="B564" s="9"/>
    </row>
    <row r="565" spans="1:25" ht="15.75" customHeight="1">
      <c r="A565" s="12"/>
      <c r="B565" s="9"/>
    </row>
    <row r="566" spans="1:25" ht="15.75" customHeight="1">
      <c r="A566" s="12"/>
      <c r="B566" s="9"/>
    </row>
    <row r="567" spans="1:25" ht="15.75" customHeight="1">
      <c r="A567" s="12"/>
      <c r="B567" s="9"/>
    </row>
    <row r="568" spans="1:25" ht="15.75" customHeight="1">
      <c r="A568" s="12"/>
      <c r="B568" s="9"/>
    </row>
    <row r="569" spans="1:25" ht="15.75" customHeight="1">
      <c r="A569" s="12"/>
      <c r="B569" s="9"/>
    </row>
    <row r="570" spans="1:25" ht="15.75" customHeight="1">
      <c r="A570" s="12"/>
      <c r="B570" s="9"/>
    </row>
    <row r="571" spans="1:25" ht="15.75" customHeight="1">
      <c r="A571" s="12"/>
      <c r="B571" s="9"/>
    </row>
    <row r="572" spans="1:25" ht="15.75" customHeight="1">
      <c r="A572" s="12"/>
      <c r="B572" s="9"/>
    </row>
    <row r="573" spans="1:25" ht="15.75" customHeight="1">
      <c r="A573" s="12"/>
      <c r="B573" s="9"/>
    </row>
    <row r="574" spans="1:25" ht="15.75" customHeight="1"/>
    <row r="575" spans="1:25" ht="15.75" customHeight="1"/>
    <row r="576" spans="1:25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6"/>
  <sheetViews>
    <sheetView workbookViewId="0">
      <selection activeCell="F38" sqref="F38"/>
    </sheetView>
  </sheetViews>
  <sheetFormatPr defaultRowHeight="12.75"/>
  <cols>
    <col min="1" max="1" width="28.140625" bestFit="1" customWidth="1"/>
    <col min="2" max="2" width="13.85546875" bestFit="1" customWidth="1"/>
    <col min="3" max="3" width="19.7109375" style="25" bestFit="1" customWidth="1"/>
  </cols>
  <sheetData>
    <row r="3" spans="1:3">
      <c r="B3" s="23" t="s">
        <v>156</v>
      </c>
    </row>
    <row r="4" spans="1:3">
      <c r="A4" s="23" t="s">
        <v>1</v>
      </c>
      <c r="B4" t="s">
        <v>155</v>
      </c>
      <c r="C4" s="25" t="s">
        <v>157</v>
      </c>
    </row>
    <row r="5" spans="1:3">
      <c r="A5" t="s">
        <v>25</v>
      </c>
      <c r="B5" s="24">
        <v>679</v>
      </c>
      <c r="C5" s="25">
        <v>49663.024999999987</v>
      </c>
    </row>
    <row r="6" spans="1:3">
      <c r="A6" t="s">
        <v>29</v>
      </c>
      <c r="B6" s="24">
        <v>571</v>
      </c>
      <c r="C6" s="25">
        <v>46370.724999999991</v>
      </c>
    </row>
    <row r="7" spans="1:3">
      <c r="A7" t="s">
        <v>35</v>
      </c>
      <c r="B7" s="24">
        <v>258</v>
      </c>
      <c r="C7" s="25">
        <v>19988.549999999996</v>
      </c>
    </row>
    <row r="8" spans="1:3">
      <c r="A8" t="s">
        <v>36</v>
      </c>
      <c r="B8" s="24">
        <v>237</v>
      </c>
      <c r="C8" s="25">
        <v>18129.075000000001</v>
      </c>
    </row>
    <row r="9" spans="1:3">
      <c r="A9" t="s">
        <v>38</v>
      </c>
      <c r="B9" s="24">
        <v>106</v>
      </c>
      <c r="C9" s="25">
        <v>8657.3499999999985</v>
      </c>
    </row>
    <row r="10" spans="1:3">
      <c r="A10" t="s">
        <v>40</v>
      </c>
      <c r="B10" s="24">
        <v>696</v>
      </c>
      <c r="C10" s="25">
        <v>61142.599999999984</v>
      </c>
    </row>
    <row r="11" spans="1:3">
      <c r="A11" t="s">
        <v>41</v>
      </c>
      <c r="B11" s="24">
        <v>121</v>
      </c>
      <c r="C11" s="25">
        <v>9636.9749999999985</v>
      </c>
    </row>
    <row r="12" spans="1:3">
      <c r="A12" t="s">
        <v>43</v>
      </c>
      <c r="B12" s="24">
        <v>270</v>
      </c>
      <c r="C12" s="25">
        <v>21593.249999999996</v>
      </c>
    </row>
    <row r="13" spans="1:3">
      <c r="A13" t="s">
        <v>47</v>
      </c>
      <c r="B13" s="24">
        <v>642</v>
      </c>
      <c r="C13" s="25">
        <v>54553.950000000004</v>
      </c>
    </row>
    <row r="14" spans="1:3">
      <c r="A14" t="s">
        <v>48</v>
      </c>
      <c r="B14" s="24">
        <v>161</v>
      </c>
      <c r="C14" s="25">
        <v>13680.975</v>
      </c>
    </row>
    <row r="15" spans="1:3">
      <c r="A15" t="s">
        <v>49</v>
      </c>
      <c r="B15" s="24">
        <v>3890</v>
      </c>
      <c r="C15" s="25">
        <v>291652.74999999994</v>
      </c>
    </row>
    <row r="16" spans="1:3">
      <c r="A16" t="s">
        <v>51</v>
      </c>
      <c r="B16" s="24">
        <v>14</v>
      </c>
      <c r="C16" s="25">
        <v>1259.6499999999999</v>
      </c>
    </row>
    <row r="17" spans="1:3">
      <c r="A17" t="s">
        <v>52</v>
      </c>
      <c r="B17" s="24">
        <v>107</v>
      </c>
      <c r="C17" s="25">
        <v>13372.325000000001</v>
      </c>
    </row>
    <row r="18" spans="1:3">
      <c r="A18" t="s">
        <v>53</v>
      </c>
      <c r="B18" s="24">
        <v>516</v>
      </c>
      <c r="C18" s="25">
        <v>36107.1</v>
      </c>
    </row>
    <row r="19" spans="1:3">
      <c r="A19" t="s">
        <v>55</v>
      </c>
      <c r="B19" s="24">
        <v>59</v>
      </c>
      <c r="C19" s="25">
        <v>4718.5249999999996</v>
      </c>
    </row>
    <row r="20" spans="1:3">
      <c r="A20" t="s">
        <v>58</v>
      </c>
      <c r="B20" s="24">
        <v>39</v>
      </c>
      <c r="C20" s="25">
        <v>3899.0249999999996</v>
      </c>
    </row>
    <row r="21" spans="1:3">
      <c r="A21" t="s">
        <v>60</v>
      </c>
      <c r="B21" s="24">
        <v>18745</v>
      </c>
      <c r="C21" s="25">
        <v>1405406.375</v>
      </c>
    </row>
    <row r="22" spans="1:3">
      <c r="A22" t="s">
        <v>61</v>
      </c>
      <c r="B22" s="24">
        <v>4214</v>
      </c>
      <c r="C22" s="25">
        <v>358084.64999999997</v>
      </c>
    </row>
    <row r="23" spans="1:3">
      <c r="A23" t="s">
        <v>62</v>
      </c>
      <c r="B23" s="24">
        <v>11756</v>
      </c>
      <c r="C23" s="25">
        <v>1006216.1</v>
      </c>
    </row>
    <row r="24" spans="1:3">
      <c r="A24" t="s">
        <v>63</v>
      </c>
      <c r="B24" s="24">
        <v>808</v>
      </c>
      <c r="C24" s="25">
        <v>64619.799999999996</v>
      </c>
    </row>
    <row r="25" spans="1:3">
      <c r="A25" t="s">
        <v>65</v>
      </c>
      <c r="B25" s="24">
        <v>10</v>
      </c>
      <c r="C25" s="25">
        <v>849.75</v>
      </c>
    </row>
    <row r="26" spans="1:3">
      <c r="A26" t="s">
        <v>67</v>
      </c>
      <c r="B26" s="24">
        <v>6485</v>
      </c>
      <c r="C26" s="25">
        <v>583487.87500000012</v>
      </c>
    </row>
    <row r="27" spans="1:3">
      <c r="A27" t="s">
        <v>69</v>
      </c>
      <c r="B27" s="24">
        <v>5</v>
      </c>
      <c r="C27" s="25">
        <v>474.875</v>
      </c>
    </row>
    <row r="28" spans="1:3">
      <c r="A28" t="s">
        <v>70</v>
      </c>
      <c r="B28" s="24">
        <v>2153</v>
      </c>
      <c r="C28" s="25">
        <v>174656.17499999999</v>
      </c>
    </row>
    <row r="29" spans="1:3">
      <c r="A29" t="s">
        <v>72</v>
      </c>
      <c r="B29" s="24">
        <v>27</v>
      </c>
      <c r="C29" s="25">
        <v>2294.3249999999998</v>
      </c>
    </row>
    <row r="30" spans="1:3">
      <c r="A30" t="s">
        <v>75</v>
      </c>
      <c r="B30" s="24">
        <v>5</v>
      </c>
      <c r="C30" s="25">
        <v>449.875</v>
      </c>
    </row>
    <row r="31" spans="1:3">
      <c r="A31" t="s">
        <v>76</v>
      </c>
      <c r="B31" s="24">
        <v>525</v>
      </c>
      <c r="C31" s="25">
        <v>42026.874999999993</v>
      </c>
    </row>
    <row r="32" spans="1:3">
      <c r="A32" t="s">
        <v>80</v>
      </c>
      <c r="B32" s="24">
        <v>2263</v>
      </c>
      <c r="C32" s="25">
        <v>192298.42499999999</v>
      </c>
    </row>
    <row r="33" spans="1:3">
      <c r="A33" t="s">
        <v>87</v>
      </c>
      <c r="B33" s="24">
        <v>26</v>
      </c>
      <c r="C33" s="25">
        <v>2339.35</v>
      </c>
    </row>
    <row r="34" spans="1:3">
      <c r="A34" t="s">
        <v>89</v>
      </c>
      <c r="B34" s="24">
        <v>1221</v>
      </c>
      <c r="C34" s="25">
        <v>97649.475000000006</v>
      </c>
    </row>
    <row r="35" spans="1:3">
      <c r="A35" t="s">
        <v>91</v>
      </c>
      <c r="B35" s="24">
        <v>184</v>
      </c>
      <c r="C35" s="25">
        <v>18395.399999999998</v>
      </c>
    </row>
    <row r="36" spans="1:3">
      <c r="A36" t="s">
        <v>93</v>
      </c>
      <c r="B36" s="24">
        <v>163</v>
      </c>
      <c r="C36" s="25">
        <v>17925.924999999999</v>
      </c>
    </row>
    <row r="37" spans="1:3">
      <c r="A37" t="s">
        <v>94</v>
      </c>
      <c r="B37" s="24">
        <v>790</v>
      </c>
      <c r="C37" s="25">
        <v>86880.25</v>
      </c>
    </row>
    <row r="38" spans="1:3">
      <c r="A38" t="s">
        <v>95</v>
      </c>
      <c r="B38" s="24">
        <v>123</v>
      </c>
      <c r="C38" s="25">
        <v>9221.9249999999993</v>
      </c>
    </row>
    <row r="39" spans="1:3">
      <c r="A39" t="s">
        <v>96</v>
      </c>
      <c r="B39" s="24">
        <v>2571</v>
      </c>
      <c r="C39" s="25">
        <v>218470.72499999998</v>
      </c>
    </row>
    <row r="40" spans="1:3">
      <c r="A40" t="s">
        <v>97</v>
      </c>
      <c r="B40" s="24">
        <v>13683</v>
      </c>
      <c r="C40" s="25">
        <v>1231127.9249999998</v>
      </c>
    </row>
    <row r="41" spans="1:3">
      <c r="A41" t="s">
        <v>99</v>
      </c>
      <c r="B41" s="24">
        <v>96</v>
      </c>
      <c r="C41" s="25">
        <v>8157.6</v>
      </c>
    </row>
    <row r="42" spans="1:3">
      <c r="A42" t="s">
        <v>102</v>
      </c>
      <c r="B42" s="24">
        <v>177</v>
      </c>
      <c r="C42" s="25">
        <v>14155.574999999999</v>
      </c>
    </row>
    <row r="43" spans="1:3">
      <c r="A43" t="s">
        <v>103</v>
      </c>
      <c r="B43" s="24">
        <v>29</v>
      </c>
      <c r="C43" s="25">
        <v>2319.2749999999996</v>
      </c>
    </row>
    <row r="44" spans="1:3">
      <c r="A44" t="s">
        <v>104</v>
      </c>
      <c r="B44" s="24">
        <v>4304</v>
      </c>
      <c r="C44" s="25">
        <v>344212.39999999991</v>
      </c>
    </row>
    <row r="45" spans="1:3">
      <c r="A45" t="s">
        <v>106</v>
      </c>
      <c r="B45" s="24">
        <v>238</v>
      </c>
      <c r="C45" s="25">
        <v>20224.05</v>
      </c>
    </row>
    <row r="46" spans="1:3">
      <c r="A46" t="s">
        <v>113</v>
      </c>
      <c r="B46" s="24">
        <v>1048</v>
      </c>
      <c r="C46" s="25">
        <v>89053.799999999988</v>
      </c>
    </row>
    <row r="47" spans="1:3">
      <c r="A47" t="s">
        <v>115</v>
      </c>
      <c r="B47" s="24">
        <v>5159</v>
      </c>
      <c r="C47" s="25">
        <v>438386.02499999997</v>
      </c>
    </row>
    <row r="48" spans="1:3">
      <c r="A48" t="s">
        <v>118</v>
      </c>
      <c r="B48" s="24">
        <v>6</v>
      </c>
      <c r="C48" s="25">
        <v>539.85</v>
      </c>
    </row>
    <row r="49" spans="1:3">
      <c r="A49" t="s">
        <v>120</v>
      </c>
      <c r="B49" s="24">
        <v>8349</v>
      </c>
      <c r="C49" s="25">
        <v>801156.27500000002</v>
      </c>
    </row>
    <row r="50" spans="1:3">
      <c r="A50" t="s">
        <v>122</v>
      </c>
      <c r="B50" s="24">
        <v>7</v>
      </c>
      <c r="C50" s="25">
        <v>734.82499999999993</v>
      </c>
    </row>
    <row r="51" spans="1:3">
      <c r="A51" t="s">
        <v>124</v>
      </c>
      <c r="B51" s="24">
        <v>4866</v>
      </c>
      <c r="C51" s="25">
        <v>535138.35</v>
      </c>
    </row>
    <row r="52" spans="1:3">
      <c r="A52" t="s">
        <v>128</v>
      </c>
      <c r="B52" s="24">
        <v>26260</v>
      </c>
      <c r="C52" s="25">
        <v>2494043.5000000005</v>
      </c>
    </row>
    <row r="53" spans="1:3">
      <c r="A53" t="s">
        <v>130</v>
      </c>
      <c r="B53" s="24">
        <v>522</v>
      </c>
      <c r="C53" s="25">
        <v>49576.95</v>
      </c>
    </row>
    <row r="54" spans="1:3">
      <c r="A54" t="s">
        <v>132</v>
      </c>
      <c r="B54" s="24">
        <v>8</v>
      </c>
      <c r="C54" s="25">
        <v>639.79999999999995</v>
      </c>
    </row>
    <row r="55" spans="1:3">
      <c r="A55" t="s">
        <v>133</v>
      </c>
      <c r="B55" s="24">
        <v>125</v>
      </c>
      <c r="C55" s="25">
        <v>9451.875</v>
      </c>
    </row>
    <row r="56" spans="1:3">
      <c r="A56" t="s">
        <v>134</v>
      </c>
      <c r="B56" s="24">
        <v>947</v>
      </c>
      <c r="C56" s="25">
        <v>85206.324999999997</v>
      </c>
    </row>
    <row r="57" spans="1:3">
      <c r="A57" t="s">
        <v>135</v>
      </c>
      <c r="B57" s="24">
        <v>250</v>
      </c>
      <c r="C57" s="25">
        <v>23743.749999999996</v>
      </c>
    </row>
    <row r="58" spans="1:3">
      <c r="A58" t="s">
        <v>136</v>
      </c>
      <c r="B58" s="24">
        <v>2079</v>
      </c>
      <c r="C58" s="25">
        <v>155873.02500000002</v>
      </c>
    </row>
    <row r="59" spans="1:3">
      <c r="A59" t="s">
        <v>137</v>
      </c>
      <c r="B59" s="24">
        <v>397</v>
      </c>
      <c r="C59" s="25">
        <v>39690.07499999999</v>
      </c>
    </row>
    <row r="60" spans="1:3">
      <c r="A60" t="s">
        <v>153</v>
      </c>
      <c r="B60" s="24">
        <v>1953</v>
      </c>
      <c r="C60" s="25">
        <v>156191.17499999999</v>
      </c>
    </row>
    <row r="61" spans="1:3">
      <c r="A61" t="s">
        <v>140</v>
      </c>
      <c r="B61" s="24">
        <v>1386</v>
      </c>
      <c r="C61" s="25">
        <v>124705.34999999999</v>
      </c>
    </row>
    <row r="62" spans="1:3">
      <c r="A62" t="s">
        <v>142</v>
      </c>
      <c r="B62" s="24">
        <v>11</v>
      </c>
      <c r="C62" s="25">
        <v>1044.7249999999999</v>
      </c>
    </row>
    <row r="63" spans="1:3">
      <c r="A63" t="s">
        <v>143</v>
      </c>
      <c r="B63" s="24">
        <v>23</v>
      </c>
      <c r="C63" s="25">
        <v>2414.4249999999997</v>
      </c>
    </row>
    <row r="64" spans="1:3">
      <c r="A64" t="s">
        <v>145</v>
      </c>
      <c r="B64" s="24">
        <v>746</v>
      </c>
      <c r="C64" s="25">
        <v>55931.35</v>
      </c>
    </row>
    <row r="65" spans="1:3">
      <c r="A65" t="s">
        <v>152</v>
      </c>
      <c r="B65" s="24">
        <v>9</v>
      </c>
      <c r="C65" s="25">
        <v>719.77499999999998</v>
      </c>
    </row>
    <row r="66" spans="1:3">
      <c r="A66" t="s">
        <v>154</v>
      </c>
      <c r="B66" s="24">
        <v>133118</v>
      </c>
      <c r="C66" s="25">
        <v>11620612.049999999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database</vt:lpstr>
      <vt:lpstr>pivot - recap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2024-02-15T14:36:00Z</dcterms:created>
  <dcterms:modified xsi:type="dcterms:W3CDTF">2024-03-06T09:32:45Z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1031-5.6.0.8082</vt:lpwstr>
  </property>
</Properties>
</file>